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7500" windowHeight="4245" tabRatio="771"/>
  </bookViews>
  <sheets>
    <sheet name="Мои данные" sheetId="8" r:id="rId1"/>
  </sheets>
  <calcPr calcId="114210"/>
</workbook>
</file>

<file path=xl/calcChain.xml><?xml version="1.0" encoding="utf-8"?>
<calcChain xmlns="http://schemas.openxmlformats.org/spreadsheetml/2006/main">
  <c r="Q20" i="8"/>
  <c r="N20"/>
</calcChain>
</file>

<file path=xl/comments1.xml><?xml version="1.0" encoding="utf-8"?>
<comments xmlns="http://schemas.openxmlformats.org/spreadsheetml/2006/main">
  <authors>
    <author>Соседко А.Н.</author>
    <author>Proba</author>
    <author>Alex</author>
    <author>Alexsey</author>
    <author>&lt;&gt;</author>
    <author>Alex Sosedko</author>
    <author>Rus</author>
    <author>Сергей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Q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Q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S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</text>
    </comment>
    <comment ref="N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ФОТ&gt;</t>
        </r>
      </text>
    </comment>
    <comment ref="Q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1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</text>
    </comment>
    <comment ref="A22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&lt;Ед. измерения по расценке&gt;
</t>
        </r>
      </text>
    </comment>
    <comment ref="E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F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G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H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J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</t>
        </r>
      </text>
    </comment>
    <comment ref="K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______
&lt;ИТОГО ЗПМ на физобъем по позиции в базисных ценах&gt;</t>
        </r>
      </text>
    </comment>
    <comment ref="L29" authorId="1">
      <text>
        <r>
          <rPr>
            <sz val="8"/>
            <color indexed="81"/>
            <rFont val="Tahoma"/>
            <family val="2"/>
            <charset val="204"/>
          </rPr>
          <t xml:space="preserve"> &lt;ИТОГО МАТ на физобъем по позиции в базисных ценах&gt;</t>
        </r>
      </text>
    </comment>
    <comment ref="M29" authorId="6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N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O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P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Q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R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S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1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121" authorId="7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J121" authorId="7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базисных ценах (итоги)&gt;</t>
        </r>
      </text>
    </comment>
    <comment ref="K121" authorId="7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базисных ценах (итоги)&gt;
____
&lt;З/п машинистов в базисных ценах (итоги)&gt;</t>
        </r>
      </text>
    </comment>
    <comment ref="L121" authorId="7">
      <text>
        <r>
          <rPr>
            <sz val="8"/>
            <color indexed="81"/>
            <rFont val="Tahoma"/>
            <family val="2"/>
            <charset val="204"/>
          </rPr>
          <t xml:space="preserve"> &lt;Материалы в базисных ценах (итоги)&gt;</t>
        </r>
      </text>
    </comment>
    <comment ref="N1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O1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P1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Q12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S12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1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13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<sst xmlns="http://schemas.openxmlformats.org/spreadsheetml/2006/main" count="377" uniqueCount="272">
  <si>
    <t>Всего</t>
  </si>
  <si>
    <t>Средства на оплату труда</t>
  </si>
  <si>
    <t>СОГЛАСОВАНО:</t>
  </si>
  <si>
    <t>УТВЕРЖДАЮ:</t>
  </si>
  <si>
    <t>(наименование стройки)</t>
  </si>
  <si>
    <t>(локальная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</si>
  <si>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</si>
  <si>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</si>
  <si>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</si>
  <si>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</si>
  <si>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Сметная стоимость</t>
  </si>
  <si>
    <t>руб.</t>
  </si>
  <si>
    <t>Сметная трудоемкость</t>
  </si>
  <si>
    <t>чел.час</t>
  </si>
  <si>
    <t>N п/п</t>
  </si>
  <si>
    <t>Шифр и номер позиции норматива</t>
  </si>
  <si>
    <t>Наименование работ и затрат</t>
  </si>
  <si>
    <t>Единица измерения</t>
  </si>
  <si>
    <t>Количество</t>
  </si>
  <si>
    <t xml:space="preserve">Стоимость единицы                                         </t>
  </si>
  <si>
    <t xml:space="preserve">Общая стоимость                                              </t>
  </si>
  <si>
    <t>Индекс</t>
  </si>
  <si>
    <t>Затраты труда рабочих, чел.-ч, не занятых обслуж. машин</t>
  </si>
  <si>
    <t>(в базисном уровне цен)</t>
  </si>
  <si>
    <t>(в текущем уровне цен)</t>
  </si>
  <si>
    <t>экспл.    машин</t>
  </si>
  <si>
    <t>материалов</t>
  </si>
  <si>
    <t>оплаты труда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</si>
  <si>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</si>
  <si>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</si>
  <si>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</si>
  <si>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</si>
  <si>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</si>
  <si>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>[должность, подпись (инициалы, фамилия)]</t>
  </si>
  <si>
    <t>в базисном уровне цен</t>
  </si>
  <si>
    <t>в текущем уровне цен</t>
  </si>
  <si>
    <t>Составил:</t>
  </si>
  <si>
    <t>Проверил:</t>
  </si>
  <si>
    <t xml:space="preserve">Составлен в ценах 2001 г. и пересчитан в текущий уровень по состоянию </t>
  </si>
  <si>
    <t>" _____ " ________________ 201__ г.</t>
  </si>
  <si>
    <t>//</t>
  </si>
  <si>
    <t>ЛОКАЛЬНЫЙ СМЕТНЫЙ РАСЧЕТ  № 02-01-01</t>
  </si>
  <si>
    <t xml:space="preserve"> _______________________________ /Месяцина С.И./</t>
  </si>
  <si>
    <t xml:space="preserve"> _______________________________  /Каныгин А.В./</t>
  </si>
  <si>
    <t xml:space="preserve">                           Раздел 1. Земляное полотно</t>
  </si>
  <si>
    <t xml:space="preserve">                                   Ровик</t>
  </si>
  <si>
    <t>ТЕР01-01-014-02
Пр. Минстроя Новосиб.обл. от 07.12.2010 №141</t>
  </si>
  <si>
    <t>Разработка грунта с погрузкой на автомобили-самосвалы экскаваторами с ковшом вместимостью 0,4 (0,35-0,45) м3, группа грунтов 2
_______________
НР 95%*0.85 от ФОТ; (1320 руб.)
СП 50%*(0.85*0.8) от ФОТ; (556 руб.)</t>
  </si>
  <si>
    <t>1000 м3 грунта</t>
  </si>
  <si>
    <t>7375,32
______
191,2</t>
  </si>
  <si>
    <t>7177,89
______
1016,18</t>
  </si>
  <si>
    <t>947
______
134</t>
  </si>
  <si>
    <t>ОЗП=10,26
ЭМ=4,895
ЗПМ=10,26
МАТ=6,912</t>
  </si>
  <si>
    <t>4638
______
1376</t>
  </si>
  <si>
    <t>20,76
______
60,2</t>
  </si>
  <si>
    <t>2,74
______
7,95</t>
  </si>
  <si>
    <t>ФССЦпг03-21-01-005
Пр. Минрегион от 20.07.11 №354</t>
  </si>
  <si>
    <t>Перевозка грузов автомобилями-самосвалами грузоподъемностью 10 т, работающих вне карьера, на расстояние: до 5 км I класс груза
_______________
НР 0%*0.85 от ФОТ руб.)
СП 0%*0.8 от ФОТ</t>
  </si>
  <si>
    <t>1 т груза</t>
  </si>
  <si>
    <t xml:space="preserve">
ЭМ=7,827</t>
  </si>
  <si>
    <t>ТЕР01-02-003-01
Пр. Минстроя Новосиб.обл. от 07.12.2010 №141</t>
  </si>
  <si>
    <t>Уплотнение грунта вибрационными катками 2,2 т на первый проход по одному следу при толщине слоя 25 см
_______________
НР 95%*0.85 от ФОТ; (280 руб.)
СП 50%*(0.85*0.8) от ФОТ; (118 руб.)</t>
  </si>
  <si>
    <t>1000 м3 уплотненного грунта</t>
  </si>
  <si>
    <t>1902,89
______
256,35</t>
  </si>
  <si>
    <t>251
______
34</t>
  </si>
  <si>
    <t>ОЗП=10,26
ЭМ=4,792
ЗПМ=10,26</t>
  </si>
  <si>
    <t>1204
______
347</t>
  </si>
  <si>
    <t xml:space="preserve">
______
14,93</t>
  </si>
  <si>
    <t xml:space="preserve">
______
1,97</t>
  </si>
  <si>
    <t>ТЕР01-02-003-07
Пр. Минстроя Новосиб.обл. от 07.12.2010 №141</t>
  </si>
  <si>
    <t>На каждый последующий проход по одному следу добавлять к расценке 01-02-003-01
_______________
(ПЗ=2 (ОЗП=2; ЭМ=2 к расх.; ЗПМ=2; МАТ=2 к расх.; ТЗ=2; ТЗМ=2))
_______________
НР 95%*0.85 от ФОТ; (63 руб.)
СП 50%*(0.85*0.8) от ФОТ; (27 руб.)</t>
  </si>
  <si>
    <t>224,3
______
57,36</t>
  </si>
  <si>
    <t>30
______
8</t>
  </si>
  <si>
    <t>ОЗП=10,26
ЭМ=5,568
ЗПМ=10,26</t>
  </si>
  <si>
    <t>165
______
78</t>
  </si>
  <si>
    <t xml:space="preserve">
______
4,56</t>
  </si>
  <si>
    <t xml:space="preserve">
______
0,6</t>
  </si>
  <si>
    <t>Итого прямые затраты по разделу</t>
  </si>
  <si>
    <t>2729
____
176</t>
  </si>
  <si>
    <t>17757
______
1801</t>
  </si>
  <si>
    <t>2,74
______
10,52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</si>
  <si>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</si>
  <si>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</si>
  <si>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</si>
  <si>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</si>
  <si>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</si>
  <si>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</si>
  <si>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Итого по разделу 1 Земляное полотно</t>
  </si>
  <si>
    <t xml:space="preserve">    Земляные работы, выполняемые механизированным способом</t>
  </si>
  <si>
    <t xml:space="preserve">    Перевозка грузов автотранспортом</t>
  </si>
  <si>
    <t xml:space="preserve">    Итого</t>
  </si>
  <si>
    <t xml:space="preserve">    Итого по разделу 1 Земляное полотно</t>
  </si>
  <si>
    <t xml:space="preserve">                           Раздел 2. Дорожные одежды</t>
  </si>
  <si>
    <t>ТЕР27-04-001-01
Пр. Минстроя Новосиб.обл. от 07.12.2010 №141</t>
  </si>
  <si>
    <t>Устройство подстилающих и выравнивающих слоев оснований из песка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(7276 руб.)
СП 95%*(0.85*0.8) от ФОТ; (3894 руб.)</t>
  </si>
  <si>
    <t>100 м3 материала основания (в плотном теле)</t>
  </si>
  <si>
    <t>3163,26
______
178,64</t>
  </si>
  <si>
    <t>2976,91
______
266,5</t>
  </si>
  <si>
    <t>3930
______
352</t>
  </si>
  <si>
    <t>ОЗП=10,26
ЭМ=4,512
ЗПМ=10,26
МАТ=6,688</t>
  </si>
  <si>
    <t>17730
______
3609</t>
  </si>
  <si>
    <t>18,864
______
16,656</t>
  </si>
  <si>
    <t>24,9
______
21,99</t>
  </si>
  <si>
    <t>ТСЦ-408-0122
Пр. Минстроя Новосиб.обл. от 07.12.2010 №141</t>
  </si>
  <si>
    <t>Песок природный для строительных работ средний</t>
  </si>
  <si>
    <t>м3</t>
  </si>
  <si>
    <t>=145.2</t>
  </si>
  <si>
    <t xml:space="preserve">
МАТ=5,5682</t>
  </si>
  <si>
    <t>ТЕР27-04-007-02
Пр. Минстроя Новосиб.обл. от 07.12.2010 №141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</si>
  <si>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 верхнего слоя двухслойных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(9523 руб.)
СП 95%*(0.85*0.8) от ФОТ; (5097 руб.)</t>
  </si>
  <si>
    <t>1000 м2 основания</t>
  </si>
  <si>
    <t>36834,24
______
423,73</t>
  </si>
  <si>
    <t>5695,91
______
740,45</t>
  </si>
  <si>
    <t>3762
______
489</t>
  </si>
  <si>
    <t>ОЗП=10,26
ЭМ=4,748
ЗПМ=10,26
МАТ=6,85</t>
  </si>
  <si>
    <t>17863
______
5018</t>
  </si>
  <si>
    <t>43,956
______
46,716</t>
  </si>
  <si>
    <t>29,03
______
30,86</t>
  </si>
  <si>
    <t>ТЕР27-04-007-03
Пр. Минстроя Новосиб.обл. от 07.12.2010 №141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</si>
  <si>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 нижнего слоя двухслойных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(7072 руб.)
СП 95%*(0.85*0.8) от ФОТ; (3785 руб.)</t>
  </si>
  <si>
    <t>32435,04
______
367,28</t>
  </si>
  <si>
    <t>3819,25
______
497,26</t>
  </si>
  <si>
    <t>2523
______
328</t>
  </si>
  <si>
    <t>ОЗП=10,26
ЭМ=4,733
ЗПМ=10,26
МАТ=6,845</t>
  </si>
  <si>
    <t>11940
______
3370</t>
  </si>
  <si>
    <t>38,1
______
30,924</t>
  </si>
  <si>
    <t>25,17
______
20,43</t>
  </si>
  <si>
    <t>ТЕР27-06-026-01
Пр. Минстроя Новосиб.обл. от 07.12.2010 №141</t>
  </si>
  <si>
    <t>Розлив вяжущих материалов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(75 руб.)
СП 95%*(0.85*0.8) от ФОТ; (40 руб.)</t>
  </si>
  <si>
    <t>1 т</t>
  </si>
  <si>
    <t>57,44
______
11,48</t>
  </si>
  <si>
    <t>30
______
6</t>
  </si>
  <si>
    <t>ОЗП=10,26
ЭМ=4,831
ЗПМ=10,26
МАТ=6,218</t>
  </si>
  <si>
    <t>147
______
62</t>
  </si>
  <si>
    <t xml:space="preserve">
______
0,792</t>
  </si>
  <si>
    <t xml:space="preserve">
______
0,42</t>
  </si>
  <si>
    <t>ТЕР 27 тех часть п.1.27.8</t>
  </si>
  <si>
    <t>Доставка битумной эмульсии
_______________
(ПЗ=50 (ОЗП=50; ЭМ=50 к расх.; ЗПМ=50; МАТ=50 к расх.; ТЗ=50; ТЗМ=50))
_______________
НР 142%*0.85 от ФОТ руб.)
СП 95%*(0.85*0.8) от ФОТ</t>
  </si>
  <si>
    <t>т</t>
  </si>
  <si>
    <t xml:space="preserve">
ЭМ=4,83
ЗПМ=10,26</t>
  </si>
  <si>
    <t>ТЕР27-06-020-01
Пр. Минстроя Новосиб.обл. от 07.12.2010 №141</t>
  </si>
  <si>
    <t>Устройство покрытия толщиной 4 см из горячих асфальтобетонных смесей плотных мелкозернистых типа АБВ, плотность каменных материалов 2,5-2,9 т/м3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(7492 руб.)
СП 95%*(0.85*0.8) от ФОТ; (4010 руб.)</t>
  </si>
  <si>
    <t>1000 м2 покрытия</t>
  </si>
  <si>
    <t>67899,59
______
522,11</t>
  </si>
  <si>
    <t>3291,02
______
393,82</t>
  </si>
  <si>
    <t>2174
______
260</t>
  </si>
  <si>
    <t>ОЗП=10,26
ЭМ=4,74
ЗПМ=10,26
МАТ=3,905</t>
  </si>
  <si>
    <t>10303
______
2669</t>
  </si>
  <si>
    <t>45,96
______
22,896</t>
  </si>
  <si>
    <t>30,36
______
15,12</t>
  </si>
  <si>
    <t>ТЕР27-06-021-01
Пр. Минстроя Новосиб.обл. от 07.12.2010 №141</t>
  </si>
  <si>
    <t>На каждые 0,5 см изменения толщины покрытия добавлять или исключать к расценке 27-06-020-01
_______________
(Добавить 2см ПЗ=4 (ОЗП=4; ЭМ=4 к расх.; ЗПМ=4; МАТ=4 к расх.; ТЗ=4; ТЗМ=4);
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(40 руб.)
СП 95%*(0.85*0.8) от ФОТ; (21 руб.)</t>
  </si>
  <si>
    <t>32030,77
______
4,9</t>
  </si>
  <si>
    <t>ОЗП=10,26
ЭМ=3,983
ЗПМ=10,26
МАТ=3,904</t>
  </si>
  <si>
    <t xml:space="preserve">                                   Тротуар</t>
  </si>
  <si>
    <t>ТЕР27-04-007-01
Пр. Минстроя Новосиб.обл. от 07.12.2010 №141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</si>
  <si>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 однослойных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(169 руб.)
СП 95%*(0.85*0.8) от ФОТ; (90 руб.)</t>
  </si>
  <si>
    <t>36532,16
______
427,55</t>
  </si>
  <si>
    <t>5390,02
______
710,16</t>
  </si>
  <si>
    <t>65
______
9</t>
  </si>
  <si>
    <t>ОЗП=10,26
ЭМ=4,764
ЗПМ=10,26
МАТ=6,85</t>
  </si>
  <si>
    <t>308
______
87</t>
  </si>
  <si>
    <t>44,352
______
43,488</t>
  </si>
  <si>
    <t>0,53
______
0,52</t>
  </si>
  <si>
    <t>Розлив вяжущих материалов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(1 руб.)
СП 95%*(0.85*0.8) от ФОТ; (1 руб.)</t>
  </si>
  <si>
    <t>=0.0096</t>
  </si>
  <si>
    <t>3
______
1</t>
  </si>
  <si>
    <t xml:space="preserve">
______
0,01</t>
  </si>
  <si>
    <t>Устройство покрытия толщиной 4 см из горячих асфальтобетонных смесей плотных мелкозернистых типа АБВ, плотность каменных материалов 2,5-2,9 т/м3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(135 руб.)
СП 95%*(0.85*0.8) от ФОТ; (72 руб.)</t>
  </si>
  <si>
    <t>39
______
5</t>
  </si>
  <si>
    <t>187
______
48</t>
  </si>
  <si>
    <t>0,55
______
0,27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</si>
  <si>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 однослойных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(3382 руб.)
СП 95%*(0.85*0.8) от ФОТ; (1810 руб.)</t>
  </si>
  <si>
    <t>1294
______
170</t>
  </si>
  <si>
    <t>6163
______
1749</t>
  </si>
  <si>
    <t>10,64
______
10,44</t>
  </si>
  <si>
    <t>ТЕР27-02-010-02
Пр. Минстроя Новосиб.обл. от 07.12.2010 №141</t>
  </si>
  <si>
    <t>Установка бортовых камней бетонных при других видах покрытий  (для тротуара)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(50282 руб.)
СП 95%*(0.85*0.8) от ФОТ; (26912 руб.)</t>
  </si>
  <si>
    <t>100 м бортового камня</t>
  </si>
  <si>
    <t>5907,24
______
911,14</t>
  </si>
  <si>
    <t>111,71
______
13,78</t>
  </si>
  <si>
    <t>490
______
60</t>
  </si>
  <si>
    <t>ОЗП=10,26
ЭМ=4,952
ЗПМ=10,26
МАТ=4,132</t>
  </si>
  <si>
    <t>2428
______
620</t>
  </si>
  <si>
    <t>91,296
______
0,816</t>
  </si>
  <si>
    <t>400,79
______
3,58</t>
  </si>
  <si>
    <t>ТСЦ-403-8023
Пр. Минстроя Новосиб.обл. от 07.12.2010 №141</t>
  </si>
  <si>
    <t>Камни бортовые БР 100.20.8 / бетон В22,5 (М300), объем 0,016 м3/ (ГОСТ 6665-91)</t>
  </si>
  <si>
    <t>шт.</t>
  </si>
  <si>
    <t xml:space="preserve">
МАТ=4,5276</t>
  </si>
  <si>
    <t>ТСЦ-403-8021
Пр. Минстроя Новосиб.обл. от 07.12.2010 №141</t>
  </si>
  <si>
    <t>Камни бортовые БР 100.30.15 / бетон В30 (М400), объем 0,043 м3/ (ГОСТ 6665-91)</t>
  </si>
  <si>
    <t xml:space="preserve">
МАТ=4,5063</t>
  </si>
  <si>
    <t>Устройство подстилающих и выравнивающих слоев оснований из песка с цементом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(1323 руб.)
СП 95%*(0.85*0.8) от ФОТ; (708 руб.)</t>
  </si>
  <si>
    <t>714
______
64</t>
  </si>
  <si>
    <t>3224
______
656</t>
  </si>
  <si>
    <t>4,53
______
4</t>
  </si>
  <si>
    <t>=26.4</t>
  </si>
  <si>
    <t>ТСЦ-101-1582
Пр. Минстроя Новосиб.обл. от 07.12.2010 №141</t>
  </si>
  <si>
    <t>Портландцемент для бетона дорожных и аэродромных покрытий марки 400</t>
  </si>
  <si>
    <t>=9.9</t>
  </si>
  <si>
    <t xml:space="preserve">
МАТ=7,9147</t>
  </si>
  <si>
    <t>ТЕР27-07-005-01
Пр. Минстроя Новосиб.обл. от 07.12.2010 №141</t>
  </si>
  <si>
    <t>Устройство покрытий из тротуарной плитки, количество плитки при укладке на 1 м2 40 шт.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(42345 руб.)
СП 95%*(0.85*0.8) от ФОТ; (22664 руб.)</t>
  </si>
  <si>
    <t>10 м2</t>
  </si>
  <si>
    <t>168,71
______
141,5</t>
  </si>
  <si>
    <t>20,15
______
0,97</t>
  </si>
  <si>
    <t>484
______
23</t>
  </si>
  <si>
    <t>ОЗП=10,26
ЭМ=4,606
ЗПМ=10,26
МАТ=5,615</t>
  </si>
  <si>
    <t>2227
______
239</t>
  </si>
  <si>
    <t>12,6
______
0,072</t>
  </si>
  <si>
    <t>302,4
______
1,73</t>
  </si>
  <si>
    <t>ТСЦ-403-8141
Пр. Минстроя Новосиб.обл. от 07.12.2010 №141</t>
  </si>
  <si>
    <t>Плитки площадью до 0,1 м2 прямоугольные для покрытия тротуаров и площадок с ровной гладкой поверхностью на цветном цементе, при толщине 30 мм</t>
  </si>
  <si>
    <t>м2</t>
  </si>
  <si>
    <t>=240</t>
  </si>
  <si>
    <t xml:space="preserve">
МАТ=5,1455</t>
  </si>
  <si>
    <t>ТЕРр68-15-2
Пр. Минстроя Новосиб.обл. от 07.12.2010 №141</t>
  </si>
  <si>
    <t>Ремонт асфальтобетонного покрытия дорог однослойного толщиной 50 мм площадью ремонта до 25 м2
_______________
(ОП п.1.114При выполнении работ по ремонту дорожных оснований и покрытий в условиях непрекращающегося движения транспорта  ОЗП=1,2; ЭМ=1,2 к расх.; ЗПМ=1,2; ТЗ=1,2; ТЗМ=1,2)
_______________
НР 104%*0.85 от ФОТ; (2278 руб.)
СП 60%*0.8 от ФОТ; (1237 руб.)</t>
  </si>
  <si>
    <t>100 м2</t>
  </si>
  <si>
    <t>9496,78
______
733,39</t>
  </si>
  <si>
    <t>753,62
______
104,04</t>
  </si>
  <si>
    <t>226
______
31</t>
  </si>
  <si>
    <t>ОЗП=10,26
ЭМ=4,949
ЗПМ=10,26
МАТ=3,947</t>
  </si>
  <si>
    <t>1119
______
320</t>
  </si>
  <si>
    <t>74,76
______
7,644</t>
  </si>
  <si>
    <t>22,43
______
2,29</t>
  </si>
  <si>
    <t>15836
____
1797</t>
  </si>
  <si>
    <t>74133
______
18448</t>
  </si>
  <si>
    <t>851,62
______
111,66</t>
  </si>
  <si>
    <t>Итого по разделу 2 Дорожные одежды</t>
  </si>
  <si>
    <t xml:space="preserve">    Автомобильные дороги</t>
  </si>
  <si>
    <t>829,19
______
109,37</t>
  </si>
  <si>
    <t xml:space="preserve">    Земляные работы, выполняемые по другим видам работ (подготовительным, сопутствующим, укрепительным)</t>
  </si>
  <si>
    <t xml:space="preserve">    Благоустройство (ремонтно-строительные)</t>
  </si>
  <si>
    <t xml:space="preserve">    Итого по разделу 2 Дорожные одежды</t>
  </si>
  <si>
    <t xml:space="preserve">                           Раздел 3. Благоустройство(Газоны)</t>
  </si>
  <si>
    <t>ТЕР01-01-013-07
Пр. Минстроя Новосиб.обл. от 07.12.2010 №141</t>
  </si>
  <si>
    <t>Разработка грунта с погрузкой на автомобили-самосвалы экскаваторами с ковшом вместимостью 0,65 (0,5-1) м3, группа грунтов 1
_______________
НР 95%*0.85 от ФОТ; (136 руб.)
СП 50%*(0.85*0.8) от ФОТ; (57 руб.)</t>
  </si>
  <si>
    <t>4481,13
______
85,47</t>
  </si>
  <si>
    <t>4390,99
______
461,51</t>
  </si>
  <si>
    <t>131
______
14</t>
  </si>
  <si>
    <t>ОЗП=10,26
ЭМ=4,663
ЗПМ=10,26
МАТ=6,912</t>
  </si>
  <si>
    <t>614
______
142</t>
  </si>
  <si>
    <t>9,28
______
26,91</t>
  </si>
  <si>
    <t>0,28
______
0,81</t>
  </si>
  <si>
    <t>Перевозка грузов автомобилями-самосвалами грузоподъемностью 10 т, работающих вне карьера, на расстояние: до 5 км I класс груза(земля)
_______________
НР 0%*0.85 от ФОТ руб.)
СП 0%*0.8 от ФОТ</t>
  </si>
  <si>
    <t>=48</t>
  </si>
  <si>
    <t>ТЕР47-01-046-06
Пр. Минстроя Новосиб.обл. от 07.12.2010 №141</t>
  </si>
  <si>
    <t>Посев газонов партерных, мавританских и обыкновенных вручную
_______________
НР 115%*0.85 от ФОТ; (1497 руб.)
СП 90%*(0.85*0.8) от ФОТ; (937 руб.)</t>
  </si>
  <si>
    <t>853,39
______
59,78</t>
  </si>
  <si>
    <t>363,95
______
39,73</t>
  </si>
  <si>
    <t>546
______
60</t>
  </si>
  <si>
    <t>ОЗП=10,26
ЭМ=4,203
ЗПМ=10,26
МАТ=1,74</t>
  </si>
  <si>
    <t>2295
______
611</t>
  </si>
  <si>
    <t>5,99
______
2,74</t>
  </si>
  <si>
    <t>8,99
______
4,11</t>
  </si>
  <si>
    <t>998
____
74</t>
  </si>
  <si>
    <t>5422
______
753</t>
  </si>
  <si>
    <t>9,27
______
4,92</t>
  </si>
  <si>
    <t>Итого по разделу 3 Благоустройство(Газоны)</t>
  </si>
  <si>
    <t xml:space="preserve">    Озеленение. Защитные лесонасаждения</t>
  </si>
  <si>
    <t xml:space="preserve">    Итого по разделу 3 Благоустройство(Газоны)</t>
  </si>
  <si>
    <t>Итого прямые затраты по смете</t>
  </si>
  <si>
    <t>19563
____
2047</t>
  </si>
  <si>
    <t>97312
______
21002</t>
  </si>
  <si>
    <t>863,63
______
127,10</t>
  </si>
  <si>
    <t>Итоги по смете:</t>
  </si>
  <si>
    <t xml:space="preserve">    НДС 18%</t>
  </si>
  <si>
    <t xml:space="preserve">    ВСЕГО по смете</t>
  </si>
  <si>
    <t>Р.П.Колывань</t>
  </si>
  <si>
    <t>Ремонт тротуаров и парковочных карманов по улГорького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</si>
</sst>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30">
    <xf numFmtId="0" fontId="0" fillId="0" borderId="0" xfId="0"/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/>
    <xf numFmtId="0" fontId="9" fillId="0" borderId="0" xfId="0" applyFont="1" applyFill="1" applyAlignment="1">
      <alignment horizontal="left" vertical="top"/>
    </xf>
    <xf numFmtId="0" fontId="9" fillId="0" borderId="0" xfId="23" applyFont="1" applyFill="1" applyAlignment="1">
      <alignment horizontal="left"/>
    </xf>
    <xf numFmtId="0" fontId="9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0" fontId="11" fillId="0" borderId="0" xfId="23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2" xfId="0" applyFont="1" applyBorder="1" applyAlignment="1">
      <alignment horizontal="left" vertical="top"/>
    </xf>
    <xf numFmtId="0" fontId="11" fillId="0" borderId="2" xfId="23" applyFont="1" applyBorder="1">
      <alignment horizontal="center"/>
    </xf>
    <xf numFmtId="0" fontId="12" fillId="0" borderId="2" xfId="0" applyFont="1" applyBorder="1" applyAlignment="1">
      <alignment horizontal="left" vertical="top"/>
    </xf>
    <xf numFmtId="0" fontId="11" fillId="0" borderId="0" xfId="23" applyFont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23" applyFont="1" applyAlignment="1">
      <alignment horizontal="left"/>
    </xf>
    <xf numFmtId="0" fontId="9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10" applyFont="1" applyBorder="1" applyAlignment="1">
      <alignment vertical="center"/>
    </xf>
    <xf numFmtId="0" fontId="9" fillId="0" borderId="3" xfId="11" applyFont="1" applyBorder="1" applyAlignment="1">
      <alignment horizontal="left" vertical="center"/>
    </xf>
    <xf numFmtId="0" fontId="15" fillId="0" borderId="0" xfId="10" applyFont="1"/>
    <xf numFmtId="0" fontId="16" fillId="0" borderId="0" xfId="0" applyFont="1" applyAlignment="1">
      <alignment horizontal="left"/>
    </xf>
    <xf numFmtId="0" fontId="15" fillId="0" borderId="0" xfId="11" applyFont="1"/>
    <xf numFmtId="0" fontId="9" fillId="0" borderId="0" xfId="0" applyFont="1" applyBorder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13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vertical="top" wrapText="1" shrinkToFit="1"/>
    </xf>
    <xf numFmtId="4" fontId="9" fillId="0" borderId="1" xfId="0" applyNumberFormat="1" applyFont="1" applyBorder="1" applyAlignment="1">
      <alignment horizontal="left" vertical="top" wrapText="1" shrinkToFit="1"/>
    </xf>
    <xf numFmtId="4" fontId="9" fillId="0" borderId="1" xfId="0" applyNumberFormat="1" applyFont="1" applyBorder="1" applyAlignment="1">
      <alignment horizontal="center" vertical="top" wrapText="1" shrinkToFit="1"/>
    </xf>
    <xf numFmtId="49" fontId="9" fillId="0" borderId="1" xfId="0" applyNumberFormat="1" applyFont="1" applyBorder="1" applyAlignment="1">
      <alignment horizontal="center" vertical="top" wrapText="1" shrinkToFit="1"/>
    </xf>
    <xf numFmtId="4" fontId="9" fillId="0" borderId="1" xfId="0" applyNumberFormat="1" applyFont="1" applyBorder="1" applyAlignment="1">
      <alignment horizontal="right" vertical="top" wrapText="1" shrinkToFit="1"/>
    </xf>
    <xf numFmtId="0" fontId="9" fillId="0" borderId="1" xfId="0" applyNumberFormat="1" applyFont="1" applyBorder="1" applyAlignment="1">
      <alignment horizontal="right" vertical="top" wrapText="1" shrinkToFit="1"/>
    </xf>
    <xf numFmtId="0" fontId="9" fillId="0" borderId="0" xfId="0" applyFont="1" applyAlignment="1">
      <alignment vertical="top" wrapText="1" shrinkToFit="1"/>
    </xf>
    <xf numFmtId="4" fontId="9" fillId="0" borderId="0" xfId="6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right" vertical="top" wrapText="1"/>
    </xf>
    <xf numFmtId="0" fontId="9" fillId="0" borderId="0" xfId="6" applyFo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9" fillId="0" borderId="0" xfId="6" applyNumberFormat="1" applyFont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24" applyFont="1" applyBorder="1" applyAlignment="1">
      <alignment horizontal="left" vertical="center"/>
    </xf>
    <xf numFmtId="0" fontId="11" fillId="0" borderId="0" xfId="24" applyFont="1" applyAlignment="1">
      <alignment horizontal="left" vertical="center"/>
    </xf>
    <xf numFmtId="0" fontId="11" fillId="0" borderId="0" xfId="0" applyFont="1" applyAlignment="1"/>
    <xf numFmtId="0" fontId="11" fillId="0" borderId="0" xfId="24" applyFont="1" applyAlignment="1">
      <alignment horizontal="left" vertical="top"/>
    </xf>
    <xf numFmtId="0" fontId="11" fillId="0" borderId="0" xfId="0" applyFont="1" applyBorder="1" applyAlignment="1">
      <alignment horizontal="right" vertical="top" wrapText="1"/>
    </xf>
    <xf numFmtId="0" fontId="9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right" vertical="top" wrapText="1"/>
    </xf>
    <xf numFmtId="0" fontId="9" fillId="0" borderId="0" xfId="0" applyNumberFormat="1" applyFont="1" applyBorder="1" applyAlignment="1">
      <alignment horizontal="center" vertical="top" wrapText="1" shrinkToFit="1"/>
    </xf>
    <xf numFmtId="4" fontId="9" fillId="0" borderId="0" xfId="0" applyNumberFormat="1" applyFont="1" applyBorder="1" applyAlignment="1">
      <alignment horizontal="left" vertical="top" wrapText="1" shrinkToFit="1"/>
    </xf>
    <xf numFmtId="4" fontId="9" fillId="0" borderId="0" xfId="0" applyNumberFormat="1" applyFont="1" applyBorder="1" applyAlignment="1">
      <alignment horizontal="center" vertical="top" wrapText="1" shrinkToFit="1"/>
    </xf>
    <xf numFmtId="49" fontId="9" fillId="0" borderId="0" xfId="0" applyNumberFormat="1" applyFont="1" applyBorder="1" applyAlignment="1">
      <alignment horizontal="center" vertical="top" wrapText="1" shrinkToFit="1"/>
    </xf>
    <xf numFmtId="4" fontId="9" fillId="0" borderId="0" xfId="0" applyNumberFormat="1" applyFont="1" applyBorder="1" applyAlignment="1">
      <alignment horizontal="right" vertical="top" wrapText="1" shrinkToFit="1"/>
    </xf>
    <xf numFmtId="0" fontId="9" fillId="0" borderId="0" xfId="0" applyNumberFormat="1" applyFont="1" applyBorder="1" applyAlignment="1">
      <alignment horizontal="right" vertical="top" wrapText="1" shrinkToFit="1"/>
    </xf>
    <xf numFmtId="0" fontId="9" fillId="0" borderId="6" xfId="13" applyFont="1" applyFill="1" applyBorder="1" applyAlignment="1">
      <alignment horizontal="center" wrapText="1"/>
    </xf>
    <xf numFmtId="0" fontId="9" fillId="0" borderId="6" xfId="0" applyNumberFormat="1" applyFont="1" applyBorder="1" applyAlignment="1">
      <alignment horizontal="center" vertical="top" wrapText="1" shrinkToFit="1"/>
    </xf>
    <xf numFmtId="4" fontId="9" fillId="0" borderId="6" xfId="0" applyNumberFormat="1" applyFont="1" applyBorder="1" applyAlignment="1">
      <alignment horizontal="left" vertical="top" wrapText="1" shrinkToFit="1"/>
    </xf>
    <xf numFmtId="4" fontId="9" fillId="0" borderId="6" xfId="0" applyNumberFormat="1" applyFont="1" applyBorder="1" applyAlignment="1">
      <alignment horizontal="center" vertical="top" wrapText="1" shrinkToFit="1"/>
    </xf>
    <xf numFmtId="49" fontId="9" fillId="0" borderId="6" xfId="0" applyNumberFormat="1" applyFont="1" applyBorder="1" applyAlignment="1">
      <alignment horizontal="center" vertical="top" wrapText="1" shrinkToFit="1"/>
    </xf>
    <xf numFmtId="4" fontId="9" fillId="0" borderId="6" xfId="0" applyNumberFormat="1" applyFont="1" applyBorder="1" applyAlignment="1">
      <alignment horizontal="right" vertical="top" wrapText="1" shrinkToFit="1"/>
    </xf>
    <xf numFmtId="0" fontId="9" fillId="0" borderId="6" xfId="0" applyNumberFormat="1" applyFont="1" applyBorder="1" applyAlignment="1">
      <alignment horizontal="right" vertical="top" wrapText="1" shrinkToFit="1"/>
    </xf>
    <xf numFmtId="0" fontId="10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9" fillId="0" borderId="1" xfId="0" applyNumberFormat="1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wrapText="1" shrinkToFit="1"/>
    </xf>
    <xf numFmtId="0" fontId="10" fillId="0" borderId="6" xfId="0" applyNumberFormat="1" applyFont="1" applyBorder="1" applyAlignment="1">
      <alignment horizontal="left" vertical="top" wrapText="1" shrinkToFit="1"/>
    </xf>
    <xf numFmtId="0" fontId="17" fillId="0" borderId="6" xfId="0" applyFont="1" applyBorder="1" applyAlignment="1">
      <alignment horizontal="left" vertical="top" wrapText="1" shrinkToFit="1"/>
    </xf>
    <xf numFmtId="0" fontId="18" fillId="0" borderId="1" xfId="0" applyNumberFormat="1" applyFont="1" applyBorder="1" applyAlignment="1">
      <alignment horizontal="left" vertical="top" wrapText="1" shrinkToFit="1"/>
    </xf>
    <xf numFmtId="0" fontId="14" fillId="0" borderId="1" xfId="0" applyNumberFormat="1" applyFont="1" applyBorder="1" applyAlignment="1">
      <alignment horizontal="left" vertical="top" wrapText="1" shrinkToFit="1"/>
    </xf>
    <xf numFmtId="0" fontId="19" fillId="0" borderId="1" xfId="0" applyFont="1" applyBorder="1" applyAlignment="1">
      <alignment horizontal="left" vertical="top" wrapText="1" shrinkToFi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4" fontId="9" fillId="0" borderId="18" xfId="10" applyNumberFormat="1" applyFont="1" applyBorder="1" applyAlignment="1">
      <alignment horizontal="right" vertical="center"/>
    </xf>
    <xf numFmtId="4" fontId="9" fillId="0" borderId="19" xfId="10" applyNumberFormat="1" applyFont="1" applyBorder="1" applyAlignment="1">
      <alignment horizontal="right" vertical="center"/>
    </xf>
    <xf numFmtId="4" fontId="9" fillId="0" borderId="18" xfId="11" applyNumberFormat="1" applyFont="1" applyBorder="1" applyAlignment="1">
      <alignment horizontal="right" vertical="center"/>
    </xf>
    <xf numFmtId="4" fontId="9" fillId="0" borderId="19" xfId="11" applyNumberFormat="1" applyFont="1" applyBorder="1" applyAlignment="1">
      <alignment horizontal="right" vertical="center"/>
    </xf>
    <xf numFmtId="0" fontId="14" fillId="0" borderId="15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9" fillId="0" borderId="0" xfId="23" applyFont="1" applyAlignment="1">
      <alignment horizontal="left"/>
    </xf>
    <xf numFmtId="0" fontId="9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0" fontId="11" fillId="0" borderId="11" xfId="23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0" fontId="13" fillId="0" borderId="0" xfId="23" applyFont="1" applyBorder="1">
      <alignment horizont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11" fillId="0" borderId="0" xfId="23" applyFont="1" applyAlignment="1">
      <alignment horizontal="left"/>
    </xf>
    <xf numFmtId="0" fontId="9" fillId="0" borderId="10" xfId="0" applyFont="1" applyFill="1" applyBorder="1" applyAlignment="1">
      <alignment horizontal="center" vertical="center" wrapText="1"/>
    </xf>
  </cellXfs>
  <cellStyles count="27">
    <cellStyle name="Normal" xfId="0" builtinId="0"/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X131"/>
  <sheetViews>
    <sheetView showGridLines="0" tabSelected="1" zoomScale="80" zoomScaleNormal="80" workbookViewId="0">
      <selection activeCell="A19" sqref="A18:E19"/>
    </sheetView>
  </sheetViews>
  <sheetFormatPr defaultRowHeight="12" outlineLevelRow="1"/>
  <cols>
    <col min="1" max="1" width="3.85546875" style="65" customWidth="1"/>
    <col min="2" max="2" width="13.5703125" style="65" customWidth="1"/>
    <col min="3" max="3" width="43.5703125" style="65" customWidth="1"/>
    <col min="4" max="4" width="8.7109375" style="65" customWidth="1"/>
    <col min="5" max="5" width="8.85546875" style="65" customWidth="1"/>
    <col min="6" max="12" width="9.28515625" style="26" customWidth="1"/>
    <col min="13" max="13" width="10.28515625" style="26" customWidth="1"/>
    <col min="14" max="17" width="9.28515625" style="26" customWidth="1"/>
    <col min="18" max="18" width="8.5703125" style="26" customWidth="1"/>
    <col min="19" max="19" width="8.5703125" style="18" customWidth="1"/>
    <col min="20" max="16384" width="9.140625" style="18"/>
  </cols>
  <sheetData>
    <row r="1" spans="1:19" s="2" customFormat="1">
      <c r="A1" s="1"/>
      <c r="C1" s="3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R1" s="6"/>
    </row>
    <row r="2" spans="1:19" s="2" customFormat="1" outlineLevel="1">
      <c r="A2" s="7" t="s">
        <v>2</v>
      </c>
      <c r="B2" s="8"/>
      <c r="C2" s="3"/>
      <c r="D2" s="3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Q2" s="7" t="s">
        <v>3</v>
      </c>
      <c r="R2" s="6"/>
      <c r="S2" s="6"/>
    </row>
    <row r="3" spans="1:19" s="2" customFormat="1" ht="15.75" customHeight="1" outlineLevel="1">
      <c r="A3" s="9"/>
      <c r="B3" s="8"/>
      <c r="C3" s="3"/>
      <c r="D3" s="3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Q3" s="9"/>
      <c r="R3" s="10"/>
      <c r="S3" s="10"/>
    </row>
    <row r="4" spans="1:19" s="2" customFormat="1" ht="15.75" customHeight="1" outlineLevel="1">
      <c r="A4" s="9"/>
      <c r="B4" s="8"/>
      <c r="C4" s="3"/>
      <c r="D4" s="3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Q4" s="9"/>
      <c r="R4" s="10"/>
      <c r="S4" s="10"/>
    </row>
    <row r="5" spans="1:19" s="2" customFormat="1" ht="12.75" outlineLevel="1">
      <c r="A5" s="11"/>
      <c r="B5" s="12"/>
      <c r="C5" s="9" t="s">
        <v>40</v>
      </c>
      <c r="D5" s="3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Q5" s="13"/>
      <c r="R5" s="12"/>
      <c r="S5" s="14" t="s">
        <v>40</v>
      </c>
    </row>
    <row r="6" spans="1:19" s="2" customFormat="1" ht="16.5" customHeight="1" outlineLevel="1">
      <c r="A6" s="15" t="s">
        <v>39</v>
      </c>
      <c r="B6" s="8"/>
      <c r="C6" s="3"/>
      <c r="D6" s="3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Q6" s="15" t="s">
        <v>39</v>
      </c>
      <c r="R6" s="6"/>
    </row>
    <row r="7" spans="1:19" ht="18.75" customHeight="1">
      <c r="A7" s="16"/>
      <c r="B7" s="123" t="s">
        <v>270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7"/>
    </row>
    <row r="8" spans="1:19" ht="12.75" customHeight="1">
      <c r="A8" s="19"/>
      <c r="B8" s="124" t="s">
        <v>4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</row>
    <row r="9" spans="1:19" ht="12.75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0"/>
      <c r="Q9" s="20"/>
      <c r="R9" s="20"/>
    </row>
    <row r="10" spans="1:19" ht="16.5" customHeight="1">
      <c r="A10" s="22"/>
      <c r="B10" s="125" t="s">
        <v>41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7"/>
    </row>
    <row r="11" spans="1:19" ht="12.75" customHeight="1">
      <c r="A11" s="19"/>
      <c r="B11" s="126" t="s">
        <v>5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</row>
    <row r="12" spans="1:19">
      <c r="A12" s="23"/>
      <c r="B12" s="23"/>
      <c r="C12" s="23"/>
      <c r="D12" s="23"/>
      <c r="E12" s="24"/>
      <c r="F12" s="23"/>
      <c r="G12" s="23"/>
      <c r="H12" s="121" t="s">
        <v>6</v>
      </c>
      <c r="I12" s="121"/>
      <c r="J12" s="121"/>
      <c r="K12" s="121"/>
      <c r="L12" s="121"/>
      <c r="M12" s="121"/>
      <c r="N12" s="122"/>
      <c r="O12" s="122"/>
      <c r="P12" s="23"/>
      <c r="Q12" s="23"/>
      <c r="R12" s="23"/>
    </row>
    <row r="13" spans="1:19" ht="12.75" customHeight="1">
      <c r="A13" s="6" t="s">
        <v>7</v>
      </c>
      <c r="B13" s="123" t="s">
        <v>271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</row>
    <row r="14" spans="1:19" ht="12.75" customHeight="1">
      <c r="A14" s="19"/>
      <c r="B14" s="124" t="s">
        <v>8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9">
      <c r="A16" s="24" t="s">
        <v>9</v>
      </c>
      <c r="B16" s="2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23"/>
      <c r="Q16" s="23"/>
      <c r="R16" s="23"/>
    </row>
    <row r="17" spans="1:24">
      <c r="A17" s="24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N17" s="104" t="s">
        <v>34</v>
      </c>
      <c r="O17" s="105"/>
      <c r="P17" s="106"/>
      <c r="Q17" s="104" t="s">
        <v>35</v>
      </c>
      <c r="R17" s="105"/>
      <c r="S17" s="106"/>
    </row>
    <row r="18" spans="1:24">
      <c r="A18" s="15"/>
      <c r="B18" s="15"/>
      <c r="C18" s="15"/>
      <c r="D18" s="15"/>
      <c r="E18" s="15"/>
      <c r="F18" s="15"/>
      <c r="H18" s="27"/>
      <c r="I18" s="27"/>
      <c r="K18" s="16" t="s">
        <v>10</v>
      </c>
      <c r="L18" s="18"/>
      <c r="N18" s="107">
        <v>301141.90000000002</v>
      </c>
      <c r="O18" s="108"/>
      <c r="P18" s="28" t="s">
        <v>11</v>
      </c>
      <c r="Q18" s="109">
        <v>1679106.96</v>
      </c>
      <c r="R18" s="110"/>
      <c r="S18" s="29" t="s">
        <v>11</v>
      </c>
    </row>
    <row r="19" spans="1:24">
      <c r="A19" s="127"/>
      <c r="B19" s="127"/>
      <c r="C19" s="127"/>
      <c r="D19" s="127"/>
      <c r="E19" s="127"/>
      <c r="H19" s="27"/>
      <c r="I19" s="27"/>
      <c r="K19" s="16" t="s">
        <v>1</v>
      </c>
      <c r="L19" s="18"/>
      <c r="N19" s="107">
        <v>11045</v>
      </c>
      <c r="O19" s="108"/>
      <c r="P19" s="28" t="s">
        <v>11</v>
      </c>
      <c r="Q19" s="109">
        <v>113308</v>
      </c>
      <c r="R19" s="110"/>
      <c r="S19" s="29" t="s">
        <v>11</v>
      </c>
    </row>
    <row r="20" spans="1:24" outlineLevel="1">
      <c r="A20" s="24"/>
      <c r="B20" s="24"/>
      <c r="C20" s="24"/>
      <c r="D20" s="24"/>
      <c r="E20" s="24"/>
      <c r="H20" s="27"/>
      <c r="I20" s="27"/>
      <c r="K20" s="16" t="s">
        <v>12</v>
      </c>
      <c r="L20" s="18"/>
      <c r="N20" s="107">
        <f>N21+O21</f>
        <v>990.73</v>
      </c>
      <c r="O20" s="108"/>
      <c r="P20" s="28" t="s">
        <v>13</v>
      </c>
      <c r="Q20" s="109">
        <f>Q21+R21</f>
        <v>990.73</v>
      </c>
      <c r="R20" s="110"/>
      <c r="S20" s="29" t="s">
        <v>13</v>
      </c>
      <c r="T20" s="17"/>
    </row>
    <row r="21" spans="1:24" ht="12.7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30">
        <v>863.63</v>
      </c>
      <c r="O21" s="30">
        <v>127.1</v>
      </c>
      <c r="P21" s="31"/>
      <c r="Q21" s="32">
        <v>863.63</v>
      </c>
      <c r="R21" s="32">
        <v>127.1</v>
      </c>
    </row>
    <row r="22" spans="1:24" ht="12.75">
      <c r="A22" s="128" t="s">
        <v>38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33"/>
    </row>
    <row r="23" spans="1:24">
      <c r="A23" s="34"/>
      <c r="B23" s="18"/>
      <c r="C23" s="24"/>
      <c r="D23" s="24"/>
      <c r="E23" s="25"/>
      <c r="F23" s="2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3"/>
    </row>
    <row r="24" spans="1:24" ht="15" customHeight="1">
      <c r="A24" s="117" t="s">
        <v>14</v>
      </c>
      <c r="B24" s="117" t="s">
        <v>15</v>
      </c>
      <c r="C24" s="117" t="s">
        <v>16</v>
      </c>
      <c r="D24" s="117" t="s">
        <v>17</v>
      </c>
      <c r="E24" s="115" t="s">
        <v>18</v>
      </c>
      <c r="F24" s="115" t="s">
        <v>19</v>
      </c>
      <c r="G24" s="94"/>
      <c r="H24" s="116"/>
      <c r="I24" s="115" t="s">
        <v>20</v>
      </c>
      <c r="J24" s="94"/>
      <c r="K24" s="94"/>
      <c r="L24" s="116"/>
      <c r="M24" s="94" t="s">
        <v>21</v>
      </c>
      <c r="N24" s="115" t="s">
        <v>20</v>
      </c>
      <c r="O24" s="94"/>
      <c r="P24" s="94"/>
      <c r="Q24" s="116"/>
      <c r="R24" s="94" t="s">
        <v>22</v>
      </c>
      <c r="S24" s="95"/>
    </row>
    <row r="25" spans="1:24" ht="12" customHeight="1">
      <c r="A25" s="102"/>
      <c r="B25" s="102"/>
      <c r="C25" s="102"/>
      <c r="D25" s="102"/>
      <c r="E25" s="129"/>
      <c r="F25" s="111" t="s">
        <v>23</v>
      </c>
      <c r="G25" s="119"/>
      <c r="H25" s="120"/>
      <c r="I25" s="111" t="s">
        <v>23</v>
      </c>
      <c r="J25" s="112"/>
      <c r="K25" s="112"/>
      <c r="L25" s="113"/>
      <c r="M25" s="96"/>
      <c r="N25" s="111" t="s">
        <v>24</v>
      </c>
      <c r="O25" s="112"/>
      <c r="P25" s="112"/>
      <c r="Q25" s="113"/>
      <c r="R25" s="96"/>
      <c r="S25" s="97"/>
    </row>
    <row r="26" spans="1:24" ht="23.25" customHeight="1">
      <c r="A26" s="102"/>
      <c r="B26" s="102"/>
      <c r="C26" s="102"/>
      <c r="D26" s="102"/>
      <c r="E26" s="102"/>
      <c r="F26" s="35" t="s">
        <v>0</v>
      </c>
      <c r="G26" s="35" t="s">
        <v>25</v>
      </c>
      <c r="H26" s="102" t="s">
        <v>26</v>
      </c>
      <c r="I26" s="102" t="s">
        <v>0</v>
      </c>
      <c r="J26" s="102" t="s">
        <v>27</v>
      </c>
      <c r="K26" s="35" t="s">
        <v>25</v>
      </c>
      <c r="L26" s="102" t="s">
        <v>26</v>
      </c>
      <c r="M26" s="96"/>
      <c r="N26" s="102" t="s">
        <v>0</v>
      </c>
      <c r="O26" s="102" t="s">
        <v>27</v>
      </c>
      <c r="P26" s="35" t="s">
        <v>25</v>
      </c>
      <c r="Q26" s="102" t="s">
        <v>26</v>
      </c>
      <c r="R26" s="98"/>
      <c r="S26" s="99"/>
    </row>
    <row r="27" spans="1:24" ht="22.5" customHeight="1">
      <c r="A27" s="102"/>
      <c r="B27" s="102"/>
      <c r="C27" s="102"/>
      <c r="D27" s="102"/>
      <c r="E27" s="102"/>
      <c r="F27" s="117" t="s">
        <v>27</v>
      </c>
      <c r="G27" s="117" t="s">
        <v>28</v>
      </c>
      <c r="H27" s="102"/>
      <c r="I27" s="102"/>
      <c r="J27" s="102"/>
      <c r="K27" s="117" t="s">
        <v>29</v>
      </c>
      <c r="L27" s="102"/>
      <c r="M27" s="96"/>
      <c r="N27" s="102"/>
      <c r="O27" s="102"/>
      <c r="P27" s="117" t="s">
        <v>29</v>
      </c>
      <c r="Q27" s="102"/>
      <c r="R27" s="100" t="s">
        <v>30</v>
      </c>
      <c r="S27" s="101"/>
    </row>
    <row r="28" spans="1:24" ht="17.2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18"/>
      <c r="N28" s="103"/>
      <c r="O28" s="103"/>
      <c r="P28" s="103"/>
      <c r="Q28" s="103"/>
      <c r="R28" s="36" t="s">
        <v>31</v>
      </c>
      <c r="S28" s="36" t="s">
        <v>32</v>
      </c>
    </row>
    <row r="29" spans="1:24">
      <c r="A29" s="78">
        <v>1</v>
      </c>
      <c r="B29" s="78">
        <v>2</v>
      </c>
      <c r="C29" s="78">
        <v>3</v>
      </c>
      <c r="D29" s="78">
        <v>4</v>
      </c>
      <c r="E29" s="78">
        <v>5</v>
      </c>
      <c r="F29" s="78">
        <v>6</v>
      </c>
      <c r="G29" s="78">
        <v>7</v>
      </c>
      <c r="H29" s="78">
        <v>8</v>
      </c>
      <c r="I29" s="78">
        <v>9</v>
      </c>
      <c r="J29" s="78">
        <v>10</v>
      </c>
      <c r="K29" s="78">
        <v>11</v>
      </c>
      <c r="L29" s="78">
        <v>12</v>
      </c>
      <c r="M29" s="78">
        <v>13</v>
      </c>
      <c r="N29" s="78">
        <v>14</v>
      </c>
      <c r="O29" s="78">
        <v>15</v>
      </c>
      <c r="P29" s="78">
        <v>16</v>
      </c>
      <c r="Q29" s="78">
        <v>17</v>
      </c>
      <c r="R29" s="78">
        <v>18</v>
      </c>
      <c r="S29" s="78">
        <v>19</v>
      </c>
      <c r="T29" s="37"/>
      <c r="U29" s="37"/>
      <c r="V29" s="37"/>
      <c r="W29" s="37"/>
    </row>
    <row r="30" spans="1:24" s="44" customFormat="1" ht="17.850000000000001" customHeight="1">
      <c r="A30" s="91" t="s">
        <v>44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1:24" ht="17.850000000000001" customHeight="1">
      <c r="A31" s="92" t="s">
        <v>45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44"/>
      <c r="U31" s="44"/>
      <c r="V31" s="44"/>
      <c r="W31" s="44"/>
      <c r="X31" s="44"/>
    </row>
    <row r="32" spans="1:24" ht="72">
      <c r="A32" s="38">
        <v>1</v>
      </c>
      <c r="B32" s="39" t="s">
        <v>46</v>
      </c>
      <c r="C32" s="39" t="s">
        <v>47</v>
      </c>
      <c r="D32" s="40" t="s">
        <v>48</v>
      </c>
      <c r="E32" s="41">
        <v>0.13200000000000001</v>
      </c>
      <c r="F32" s="42" t="s">
        <v>49</v>
      </c>
      <c r="G32" s="42" t="s">
        <v>50</v>
      </c>
      <c r="H32" s="42">
        <v>6.23</v>
      </c>
      <c r="I32" s="42">
        <v>974</v>
      </c>
      <c r="J32" s="42">
        <v>25</v>
      </c>
      <c r="K32" s="42" t="s">
        <v>51</v>
      </c>
      <c r="L32" s="42">
        <v>2</v>
      </c>
      <c r="M32" s="42" t="s">
        <v>52</v>
      </c>
      <c r="N32" s="43">
        <v>4903</v>
      </c>
      <c r="O32" s="43">
        <v>259</v>
      </c>
      <c r="P32" s="43" t="s">
        <v>53</v>
      </c>
      <c r="Q32" s="43">
        <v>6</v>
      </c>
      <c r="R32" s="42" t="s">
        <v>54</v>
      </c>
      <c r="S32" s="42" t="s">
        <v>55</v>
      </c>
      <c r="T32" s="44"/>
      <c r="U32" s="44"/>
      <c r="V32" s="44"/>
      <c r="W32" s="44"/>
      <c r="X32" s="44"/>
    </row>
    <row r="33" spans="1:24" ht="72">
      <c r="A33" s="38">
        <v>2</v>
      </c>
      <c r="B33" s="39" t="s">
        <v>56</v>
      </c>
      <c r="C33" s="39" t="s">
        <v>57</v>
      </c>
      <c r="D33" s="40" t="s">
        <v>58</v>
      </c>
      <c r="E33" s="41">
        <v>224.4</v>
      </c>
      <c r="F33" s="42">
        <v>6.69</v>
      </c>
      <c r="G33" s="42">
        <v>6.69</v>
      </c>
      <c r="H33" s="42"/>
      <c r="I33" s="42">
        <v>1501</v>
      </c>
      <c r="J33" s="42"/>
      <c r="K33" s="42">
        <v>1501</v>
      </c>
      <c r="L33" s="42"/>
      <c r="M33" s="42" t="s">
        <v>59</v>
      </c>
      <c r="N33" s="43">
        <v>11750</v>
      </c>
      <c r="O33" s="43"/>
      <c r="P33" s="43">
        <v>11750</v>
      </c>
      <c r="Q33" s="43"/>
      <c r="R33" s="42"/>
      <c r="S33" s="42"/>
      <c r="T33" s="44"/>
      <c r="U33" s="44"/>
      <c r="V33" s="44"/>
      <c r="W33" s="44"/>
      <c r="X33" s="44"/>
    </row>
    <row r="34" spans="1:24" ht="72">
      <c r="A34" s="38">
        <v>3</v>
      </c>
      <c r="B34" s="39" t="s">
        <v>60</v>
      </c>
      <c r="C34" s="39" t="s">
        <v>61</v>
      </c>
      <c r="D34" s="40" t="s">
        <v>62</v>
      </c>
      <c r="E34" s="41">
        <v>0.13200000000000001</v>
      </c>
      <c r="F34" s="42">
        <v>1902.89</v>
      </c>
      <c r="G34" s="42" t="s">
        <v>63</v>
      </c>
      <c r="H34" s="42"/>
      <c r="I34" s="42">
        <v>251</v>
      </c>
      <c r="J34" s="42"/>
      <c r="K34" s="42" t="s">
        <v>64</v>
      </c>
      <c r="L34" s="42"/>
      <c r="M34" s="42" t="s">
        <v>65</v>
      </c>
      <c r="N34" s="43">
        <v>1204</v>
      </c>
      <c r="O34" s="43"/>
      <c r="P34" s="43" t="s">
        <v>66</v>
      </c>
      <c r="Q34" s="43"/>
      <c r="R34" s="42" t="s">
        <v>67</v>
      </c>
      <c r="S34" s="42" t="s">
        <v>68</v>
      </c>
      <c r="T34" s="44"/>
      <c r="U34" s="44"/>
      <c r="V34" s="44"/>
      <c r="W34" s="44"/>
      <c r="X34" s="44"/>
    </row>
    <row r="35" spans="1:24" s="62" customFormat="1" ht="96">
      <c r="A35" s="79">
        <v>4</v>
      </c>
      <c r="B35" s="80" t="s">
        <v>69</v>
      </c>
      <c r="C35" s="80" t="s">
        <v>70</v>
      </c>
      <c r="D35" s="81" t="s">
        <v>62</v>
      </c>
      <c r="E35" s="82">
        <v>0.13200000000000001</v>
      </c>
      <c r="F35" s="83">
        <v>224.3</v>
      </c>
      <c r="G35" s="83" t="s">
        <v>71</v>
      </c>
      <c r="H35" s="83"/>
      <c r="I35" s="83">
        <v>30</v>
      </c>
      <c r="J35" s="83"/>
      <c r="K35" s="83" t="s">
        <v>72</v>
      </c>
      <c r="L35" s="83"/>
      <c r="M35" s="83" t="s">
        <v>73</v>
      </c>
      <c r="N35" s="84">
        <v>165</v>
      </c>
      <c r="O35" s="84"/>
      <c r="P35" s="84" t="s">
        <v>74</v>
      </c>
      <c r="Q35" s="84"/>
      <c r="R35" s="83" t="s">
        <v>75</v>
      </c>
      <c r="S35" s="83" t="s">
        <v>76</v>
      </c>
      <c r="T35" s="44"/>
      <c r="U35" s="44"/>
      <c r="V35" s="44"/>
      <c r="W35" s="44"/>
      <c r="X35" s="44"/>
    </row>
    <row r="36" spans="1:24" ht="36">
      <c r="A36" s="87" t="s">
        <v>77</v>
      </c>
      <c r="B36" s="88"/>
      <c r="C36" s="88"/>
      <c r="D36" s="88"/>
      <c r="E36" s="88"/>
      <c r="F36" s="88"/>
      <c r="G36" s="88"/>
      <c r="H36" s="88"/>
      <c r="I36" s="42">
        <v>2756</v>
      </c>
      <c r="J36" s="42">
        <v>25</v>
      </c>
      <c r="K36" s="42" t="s">
        <v>78</v>
      </c>
      <c r="L36" s="42">
        <v>2</v>
      </c>
      <c r="M36" s="42"/>
      <c r="N36" s="43">
        <v>18022</v>
      </c>
      <c r="O36" s="43">
        <v>259</v>
      </c>
      <c r="P36" s="43" t="s">
        <v>79</v>
      </c>
      <c r="Q36" s="43">
        <v>6</v>
      </c>
      <c r="R36" s="42"/>
      <c r="S36" s="42" t="s">
        <v>80</v>
      </c>
      <c r="T36" s="44"/>
      <c r="U36" s="44"/>
      <c r="V36" s="44"/>
      <c r="W36" s="44"/>
      <c r="X36" s="44"/>
    </row>
    <row r="37" spans="1:24" ht="12.75">
      <c r="A37" s="87" t="s">
        <v>81</v>
      </c>
      <c r="B37" s="88"/>
      <c r="C37" s="88"/>
      <c r="D37" s="88"/>
      <c r="E37" s="88"/>
      <c r="F37" s="88"/>
      <c r="G37" s="88"/>
      <c r="H37" s="88"/>
      <c r="I37" s="42"/>
      <c r="J37" s="42"/>
      <c r="K37" s="42"/>
      <c r="L37" s="42"/>
      <c r="M37" s="42"/>
      <c r="N37" s="43"/>
      <c r="O37" s="43"/>
      <c r="P37" s="43"/>
      <c r="Q37" s="43"/>
      <c r="R37" s="42"/>
      <c r="S37" s="42"/>
      <c r="T37" s="44"/>
      <c r="U37" s="44"/>
      <c r="V37" s="44"/>
      <c r="W37" s="44"/>
      <c r="X37" s="44"/>
    </row>
    <row r="38" spans="1:24" ht="12.75">
      <c r="A38" s="87" t="s">
        <v>82</v>
      </c>
      <c r="B38" s="88"/>
      <c r="C38" s="88"/>
      <c r="D38" s="88"/>
      <c r="E38" s="88"/>
      <c r="F38" s="88"/>
      <c r="G38" s="88"/>
      <c r="H38" s="88"/>
      <c r="I38" s="42">
        <v>201</v>
      </c>
      <c r="J38" s="42"/>
      <c r="K38" s="42"/>
      <c r="L38" s="42"/>
      <c r="M38" s="42"/>
      <c r="N38" s="43">
        <v>2060</v>
      </c>
      <c r="O38" s="43"/>
      <c r="P38" s="43"/>
      <c r="Q38" s="43"/>
      <c r="R38" s="42"/>
      <c r="S38" s="42"/>
      <c r="T38" s="44"/>
      <c r="U38" s="44"/>
      <c r="V38" s="44"/>
      <c r="W38" s="44"/>
      <c r="X38" s="44"/>
    </row>
    <row r="39" spans="1:24" ht="12.75">
      <c r="A39" s="87" t="s">
        <v>83</v>
      </c>
      <c r="B39" s="88"/>
      <c r="C39" s="88"/>
      <c r="D39" s="88"/>
      <c r="E39" s="88"/>
      <c r="F39" s="88"/>
      <c r="G39" s="88"/>
      <c r="H39" s="88"/>
      <c r="I39" s="42">
        <v>2</v>
      </c>
      <c r="J39" s="42"/>
      <c r="K39" s="42"/>
      <c r="L39" s="42"/>
      <c r="M39" s="42"/>
      <c r="N39" s="43">
        <v>6</v>
      </c>
      <c r="O39" s="43"/>
      <c r="P39" s="43"/>
      <c r="Q39" s="43"/>
      <c r="R39" s="42"/>
      <c r="S39" s="42"/>
      <c r="T39" s="44"/>
      <c r="U39" s="44"/>
      <c r="V39" s="44"/>
      <c r="W39" s="44"/>
      <c r="X39" s="44"/>
    </row>
    <row r="40" spans="1:24" s="62" customFormat="1" ht="12.75">
      <c r="A40" s="87" t="s">
        <v>84</v>
      </c>
      <c r="B40" s="88"/>
      <c r="C40" s="88"/>
      <c r="D40" s="88"/>
      <c r="E40" s="88"/>
      <c r="F40" s="88"/>
      <c r="G40" s="88"/>
      <c r="H40" s="88"/>
      <c r="I40" s="42">
        <v>2729</v>
      </c>
      <c r="J40" s="42"/>
      <c r="K40" s="42"/>
      <c r="L40" s="42"/>
      <c r="M40" s="42"/>
      <c r="N40" s="43">
        <v>17757</v>
      </c>
      <c r="O40" s="43"/>
      <c r="P40" s="43"/>
      <c r="Q40" s="43"/>
      <c r="R40" s="42"/>
      <c r="S40" s="42"/>
      <c r="T40" s="44"/>
      <c r="U40" s="44"/>
      <c r="V40" s="44"/>
      <c r="W40" s="44"/>
      <c r="X40" s="44"/>
    </row>
    <row r="41" spans="1:24" ht="12.75">
      <c r="A41" s="85" t="s">
        <v>85</v>
      </c>
      <c r="B41" s="86"/>
      <c r="C41" s="86"/>
      <c r="D41" s="86"/>
      <c r="E41" s="86"/>
      <c r="F41" s="86"/>
      <c r="G41" s="86"/>
      <c r="H41" s="86"/>
      <c r="I41" s="42">
        <v>191</v>
      </c>
      <c r="J41" s="42"/>
      <c r="K41" s="42"/>
      <c r="L41" s="42"/>
      <c r="M41" s="42"/>
      <c r="N41" s="43">
        <v>1663</v>
      </c>
      <c r="O41" s="43"/>
      <c r="P41" s="43"/>
      <c r="Q41" s="43"/>
      <c r="R41" s="42"/>
      <c r="S41" s="42"/>
      <c r="T41" s="44"/>
      <c r="U41" s="44"/>
      <c r="V41" s="44"/>
      <c r="W41" s="44"/>
      <c r="X41" s="44"/>
    </row>
    <row r="42" spans="1:24" ht="12.75">
      <c r="A42" s="85" t="s">
        <v>86</v>
      </c>
      <c r="B42" s="86"/>
      <c r="C42" s="86"/>
      <c r="D42" s="86"/>
      <c r="E42" s="86"/>
      <c r="F42" s="86"/>
      <c r="G42" s="86"/>
      <c r="H42" s="86"/>
      <c r="I42" s="42">
        <v>85</v>
      </c>
      <c r="J42" s="42"/>
      <c r="K42" s="42"/>
      <c r="L42" s="42"/>
      <c r="M42" s="42"/>
      <c r="N42" s="43">
        <v>700</v>
      </c>
      <c r="O42" s="43"/>
      <c r="P42" s="43"/>
      <c r="Q42" s="43"/>
      <c r="R42" s="42"/>
      <c r="S42" s="42"/>
      <c r="T42" s="44"/>
      <c r="U42" s="44"/>
      <c r="V42" s="44"/>
      <c r="W42" s="44"/>
      <c r="X42" s="44"/>
    </row>
    <row r="43" spans="1:24" ht="12.75">
      <c r="A43" s="85" t="s">
        <v>87</v>
      </c>
      <c r="B43" s="86"/>
      <c r="C43" s="86"/>
      <c r="D43" s="86"/>
      <c r="E43" s="86"/>
      <c r="F43" s="86"/>
      <c r="G43" s="86"/>
      <c r="H43" s="86"/>
      <c r="I43" s="42"/>
      <c r="J43" s="42"/>
      <c r="K43" s="42"/>
      <c r="L43" s="42"/>
      <c r="M43" s="42"/>
      <c r="N43" s="43"/>
      <c r="O43" s="43"/>
      <c r="P43" s="43"/>
      <c r="Q43" s="43"/>
      <c r="R43" s="42"/>
      <c r="S43" s="42"/>
      <c r="T43" s="44"/>
      <c r="U43" s="44"/>
      <c r="V43" s="44"/>
      <c r="W43" s="44"/>
      <c r="X43" s="44"/>
    </row>
    <row r="44" spans="1:24" ht="36">
      <c r="A44" s="87" t="s">
        <v>88</v>
      </c>
      <c r="B44" s="88"/>
      <c r="C44" s="88"/>
      <c r="D44" s="88"/>
      <c r="E44" s="88"/>
      <c r="F44" s="88"/>
      <c r="G44" s="88"/>
      <c r="H44" s="88"/>
      <c r="I44" s="42">
        <v>1531</v>
      </c>
      <c r="J44" s="42"/>
      <c r="K44" s="42"/>
      <c r="L44" s="42"/>
      <c r="M44" s="42"/>
      <c r="N44" s="43">
        <v>8635</v>
      </c>
      <c r="O44" s="43"/>
      <c r="P44" s="43"/>
      <c r="Q44" s="43"/>
      <c r="R44" s="42"/>
      <c r="S44" s="42" t="s">
        <v>80</v>
      </c>
      <c r="T44" s="44"/>
      <c r="U44" s="44"/>
      <c r="V44" s="44"/>
      <c r="W44" s="44"/>
      <c r="X44" s="44"/>
    </row>
    <row r="45" spans="1:24" ht="12.75">
      <c r="A45" s="87" t="s">
        <v>89</v>
      </c>
      <c r="B45" s="88"/>
      <c r="C45" s="88"/>
      <c r="D45" s="88"/>
      <c r="E45" s="88"/>
      <c r="F45" s="88"/>
      <c r="G45" s="88"/>
      <c r="H45" s="88"/>
      <c r="I45" s="42">
        <v>1501</v>
      </c>
      <c r="J45" s="42"/>
      <c r="K45" s="42"/>
      <c r="L45" s="42"/>
      <c r="M45" s="42"/>
      <c r="N45" s="43">
        <v>11750</v>
      </c>
      <c r="O45" s="43"/>
      <c r="P45" s="43"/>
      <c r="Q45" s="43"/>
      <c r="R45" s="42"/>
      <c r="S45" s="42"/>
      <c r="T45" s="44"/>
      <c r="U45" s="44"/>
      <c r="V45" s="44"/>
      <c r="W45" s="44"/>
      <c r="X45" s="44"/>
    </row>
    <row r="46" spans="1:24" ht="36">
      <c r="A46" s="87" t="s">
        <v>90</v>
      </c>
      <c r="B46" s="88"/>
      <c r="C46" s="88"/>
      <c r="D46" s="88"/>
      <c r="E46" s="88"/>
      <c r="F46" s="88"/>
      <c r="G46" s="88"/>
      <c r="H46" s="88"/>
      <c r="I46" s="42">
        <v>3032</v>
      </c>
      <c r="J46" s="42"/>
      <c r="K46" s="42"/>
      <c r="L46" s="42"/>
      <c r="M46" s="42"/>
      <c r="N46" s="43">
        <v>20385</v>
      </c>
      <c r="O46" s="43"/>
      <c r="P46" s="43"/>
      <c r="Q46" s="43"/>
      <c r="R46" s="42"/>
      <c r="S46" s="42" t="s">
        <v>80</v>
      </c>
      <c r="T46" s="44"/>
      <c r="U46" s="44"/>
      <c r="V46" s="44"/>
      <c r="W46" s="44"/>
      <c r="X46" s="44"/>
    </row>
    <row r="47" spans="1:24" ht="36">
      <c r="A47" s="89" t="s">
        <v>91</v>
      </c>
      <c r="B47" s="90"/>
      <c r="C47" s="90"/>
      <c r="D47" s="90"/>
      <c r="E47" s="90"/>
      <c r="F47" s="90"/>
      <c r="G47" s="90"/>
      <c r="H47" s="90"/>
      <c r="I47" s="83">
        <v>3032</v>
      </c>
      <c r="J47" s="83"/>
      <c r="K47" s="83"/>
      <c r="L47" s="83"/>
      <c r="M47" s="83"/>
      <c r="N47" s="84">
        <v>20385</v>
      </c>
      <c r="O47" s="84"/>
      <c r="P47" s="84"/>
      <c r="Q47" s="84"/>
      <c r="R47" s="83"/>
      <c r="S47" s="83" t="s">
        <v>80</v>
      </c>
      <c r="T47" s="44"/>
      <c r="U47" s="44"/>
      <c r="V47" s="44"/>
      <c r="W47" s="44"/>
      <c r="X47" s="44"/>
    </row>
    <row r="48" spans="1:24" ht="17.850000000000001" customHeight="1">
      <c r="A48" s="91" t="s">
        <v>92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44"/>
      <c r="U48" s="44"/>
      <c r="V48" s="44"/>
      <c r="W48" s="44"/>
      <c r="X48" s="44"/>
    </row>
    <row r="49" spans="1:24" ht="17.850000000000001" customHeight="1">
      <c r="A49" s="92" t="s">
        <v>45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44"/>
      <c r="U49" s="44"/>
      <c r="V49" s="44"/>
      <c r="W49" s="44"/>
      <c r="X49" s="44"/>
    </row>
    <row r="50" spans="1:24" ht="120">
      <c r="A50" s="38">
        <v>5</v>
      </c>
      <c r="B50" s="39" t="s">
        <v>93</v>
      </c>
      <c r="C50" s="39" t="s">
        <v>94</v>
      </c>
      <c r="D50" s="40" t="s">
        <v>95</v>
      </c>
      <c r="E50" s="41">
        <v>1.32</v>
      </c>
      <c r="F50" s="42" t="s">
        <v>96</v>
      </c>
      <c r="G50" s="42" t="s">
        <v>97</v>
      </c>
      <c r="H50" s="42">
        <v>7.7</v>
      </c>
      <c r="I50" s="42">
        <v>4176</v>
      </c>
      <c r="J50" s="42">
        <v>236</v>
      </c>
      <c r="K50" s="42" t="s">
        <v>98</v>
      </c>
      <c r="L50" s="42">
        <v>10</v>
      </c>
      <c r="M50" s="42" t="s">
        <v>99</v>
      </c>
      <c r="N50" s="43">
        <v>20217</v>
      </c>
      <c r="O50" s="43">
        <v>2419</v>
      </c>
      <c r="P50" s="43" t="s">
        <v>100</v>
      </c>
      <c r="Q50" s="43">
        <v>68</v>
      </c>
      <c r="R50" s="42" t="s">
        <v>101</v>
      </c>
      <c r="S50" s="42" t="s">
        <v>102</v>
      </c>
      <c r="T50" s="44"/>
      <c r="U50" s="44"/>
      <c r="V50" s="44"/>
      <c r="W50" s="44"/>
      <c r="X50" s="44"/>
    </row>
    <row r="51" spans="1:24" ht="60">
      <c r="A51" s="38">
        <v>6</v>
      </c>
      <c r="B51" s="39" t="s">
        <v>103</v>
      </c>
      <c r="C51" s="39" t="s">
        <v>104</v>
      </c>
      <c r="D51" s="40" t="s">
        <v>105</v>
      </c>
      <c r="E51" s="41" t="s">
        <v>106</v>
      </c>
      <c r="F51" s="42">
        <v>134.99</v>
      </c>
      <c r="G51" s="42"/>
      <c r="H51" s="42">
        <v>134.99</v>
      </c>
      <c r="I51" s="42">
        <v>19601</v>
      </c>
      <c r="J51" s="42"/>
      <c r="K51" s="42"/>
      <c r="L51" s="42">
        <v>19601</v>
      </c>
      <c r="M51" s="42" t="s">
        <v>107</v>
      </c>
      <c r="N51" s="43">
        <v>109140</v>
      </c>
      <c r="O51" s="43"/>
      <c r="P51" s="43"/>
      <c r="Q51" s="43">
        <v>109140</v>
      </c>
      <c r="R51" s="42"/>
      <c r="S51" s="42"/>
      <c r="T51" s="44"/>
      <c r="U51" s="44"/>
      <c r="V51" s="44"/>
      <c r="W51" s="44"/>
      <c r="X51" s="44"/>
    </row>
    <row r="52" spans="1:24" ht="144">
      <c r="A52" s="38">
        <v>7</v>
      </c>
      <c r="B52" s="39" t="s">
        <v>108</v>
      </c>
      <c r="C52" s="39" t="s">
        <v>109</v>
      </c>
      <c r="D52" s="40" t="s">
        <v>110</v>
      </c>
      <c r="E52" s="41">
        <v>0.66049999999999998</v>
      </c>
      <c r="F52" s="42" t="s">
        <v>111</v>
      </c>
      <c r="G52" s="42" t="s">
        <v>112</v>
      </c>
      <c r="H52" s="42">
        <v>30714.6</v>
      </c>
      <c r="I52" s="42">
        <v>24329</v>
      </c>
      <c r="J52" s="42">
        <v>280</v>
      </c>
      <c r="K52" s="42" t="s">
        <v>113</v>
      </c>
      <c r="L52" s="42">
        <v>20287</v>
      </c>
      <c r="M52" s="42" t="s">
        <v>114</v>
      </c>
      <c r="N52" s="43">
        <v>159700</v>
      </c>
      <c r="O52" s="43">
        <v>2872</v>
      </c>
      <c r="P52" s="43" t="s">
        <v>115</v>
      </c>
      <c r="Q52" s="43">
        <v>138965</v>
      </c>
      <c r="R52" s="42" t="s">
        <v>116</v>
      </c>
      <c r="S52" s="42" t="s">
        <v>117</v>
      </c>
      <c r="T52" s="44"/>
      <c r="U52" s="44"/>
      <c r="V52" s="44"/>
      <c r="W52" s="44"/>
      <c r="X52" s="44"/>
    </row>
    <row r="53" spans="1:24" ht="144">
      <c r="A53" s="38">
        <v>8</v>
      </c>
      <c r="B53" s="39" t="s">
        <v>118</v>
      </c>
      <c r="C53" s="39" t="s">
        <v>119</v>
      </c>
      <c r="D53" s="40" t="s">
        <v>110</v>
      </c>
      <c r="E53" s="41">
        <v>0.66049999999999998</v>
      </c>
      <c r="F53" s="42" t="s">
        <v>120</v>
      </c>
      <c r="G53" s="42" t="s">
        <v>121</v>
      </c>
      <c r="H53" s="42">
        <v>28248.5</v>
      </c>
      <c r="I53" s="42">
        <v>21423</v>
      </c>
      <c r="J53" s="42">
        <v>243</v>
      </c>
      <c r="K53" s="42" t="s">
        <v>122</v>
      </c>
      <c r="L53" s="42">
        <v>18657</v>
      </c>
      <c r="M53" s="42" t="s">
        <v>123</v>
      </c>
      <c r="N53" s="43">
        <v>142143</v>
      </c>
      <c r="O53" s="43">
        <v>2489</v>
      </c>
      <c r="P53" s="43" t="s">
        <v>124</v>
      </c>
      <c r="Q53" s="43">
        <v>127714</v>
      </c>
      <c r="R53" s="42" t="s">
        <v>125</v>
      </c>
      <c r="S53" s="42" t="s">
        <v>126</v>
      </c>
      <c r="T53" s="44"/>
      <c r="U53" s="44"/>
      <c r="V53" s="44"/>
      <c r="W53" s="44"/>
      <c r="X53" s="44"/>
    </row>
    <row r="54" spans="1:24" ht="108">
      <c r="A54" s="38">
        <v>9</v>
      </c>
      <c r="B54" s="39" t="s">
        <v>127</v>
      </c>
      <c r="C54" s="39" t="s">
        <v>128</v>
      </c>
      <c r="D54" s="40" t="s">
        <v>129</v>
      </c>
      <c r="E54" s="41">
        <v>0.52800000000000002</v>
      </c>
      <c r="F54" s="42">
        <v>2233.75</v>
      </c>
      <c r="G54" s="42" t="s">
        <v>130</v>
      </c>
      <c r="H54" s="42">
        <v>2176.31</v>
      </c>
      <c r="I54" s="42">
        <v>1179</v>
      </c>
      <c r="J54" s="42"/>
      <c r="K54" s="42" t="s">
        <v>131</v>
      </c>
      <c r="L54" s="42">
        <v>1149</v>
      </c>
      <c r="M54" s="42" t="s">
        <v>132</v>
      </c>
      <c r="N54" s="43">
        <v>7292</v>
      </c>
      <c r="O54" s="43"/>
      <c r="P54" s="43" t="s">
        <v>133</v>
      </c>
      <c r="Q54" s="43">
        <v>7145</v>
      </c>
      <c r="R54" s="42" t="s">
        <v>134</v>
      </c>
      <c r="S54" s="42" t="s">
        <v>135</v>
      </c>
      <c r="T54" s="44"/>
      <c r="U54" s="44"/>
      <c r="V54" s="44"/>
      <c r="W54" s="44"/>
      <c r="X54" s="44"/>
    </row>
    <row r="55" spans="1:24" ht="84">
      <c r="A55" s="38">
        <v>10</v>
      </c>
      <c r="B55" s="39" t="s">
        <v>136</v>
      </c>
      <c r="C55" s="39" t="s">
        <v>137</v>
      </c>
      <c r="D55" s="40" t="s">
        <v>138</v>
      </c>
      <c r="E55" s="41">
        <v>0.54383999999999999</v>
      </c>
      <c r="F55" s="42">
        <v>167</v>
      </c>
      <c r="G55" s="42">
        <v>167</v>
      </c>
      <c r="H55" s="42"/>
      <c r="I55" s="42">
        <v>91</v>
      </c>
      <c r="J55" s="42"/>
      <c r="K55" s="42">
        <v>91</v>
      </c>
      <c r="L55" s="42"/>
      <c r="M55" s="42" t="s">
        <v>139</v>
      </c>
      <c r="N55" s="43">
        <v>439</v>
      </c>
      <c r="O55" s="43"/>
      <c r="P55" s="43">
        <v>439</v>
      </c>
      <c r="Q55" s="43"/>
      <c r="R55" s="42"/>
      <c r="S55" s="42"/>
      <c r="T55" s="44"/>
      <c r="U55" s="44"/>
      <c r="V55" s="44"/>
      <c r="W55" s="44"/>
      <c r="X55" s="44"/>
    </row>
    <row r="56" spans="1:24" ht="144">
      <c r="A56" s="38">
        <v>11</v>
      </c>
      <c r="B56" s="39" t="s">
        <v>140</v>
      </c>
      <c r="C56" s="39" t="s">
        <v>141</v>
      </c>
      <c r="D56" s="40" t="s">
        <v>142</v>
      </c>
      <c r="E56" s="41">
        <v>0.66049999999999998</v>
      </c>
      <c r="F56" s="42" t="s">
        <v>143</v>
      </c>
      <c r="G56" s="42" t="s">
        <v>144</v>
      </c>
      <c r="H56" s="42">
        <v>64086.46</v>
      </c>
      <c r="I56" s="42">
        <v>44848</v>
      </c>
      <c r="J56" s="42">
        <v>345</v>
      </c>
      <c r="K56" s="42" t="s">
        <v>145</v>
      </c>
      <c r="L56" s="42">
        <v>42329</v>
      </c>
      <c r="M56" s="42" t="s">
        <v>146</v>
      </c>
      <c r="N56" s="43">
        <v>179137</v>
      </c>
      <c r="O56" s="43">
        <v>3538</v>
      </c>
      <c r="P56" s="43" t="s">
        <v>147</v>
      </c>
      <c r="Q56" s="43">
        <v>165296</v>
      </c>
      <c r="R56" s="42" t="s">
        <v>148</v>
      </c>
      <c r="S56" s="42" t="s">
        <v>149</v>
      </c>
      <c r="T56" s="44"/>
      <c r="U56" s="44"/>
      <c r="V56" s="44"/>
      <c r="W56" s="44"/>
      <c r="X56" s="44"/>
    </row>
    <row r="57" spans="1:24" ht="156">
      <c r="A57" s="38">
        <v>12</v>
      </c>
      <c r="B57" s="39" t="s">
        <v>150</v>
      </c>
      <c r="C57" s="39" t="s">
        <v>151</v>
      </c>
      <c r="D57" s="40" t="s">
        <v>142</v>
      </c>
      <c r="E57" s="41">
        <v>0.66049999999999998</v>
      </c>
      <c r="F57" s="42" t="s">
        <v>152</v>
      </c>
      <c r="G57" s="42">
        <v>16.75</v>
      </c>
      <c r="H57" s="42">
        <v>32009.119999999999</v>
      </c>
      <c r="I57" s="42">
        <v>21156</v>
      </c>
      <c r="J57" s="42">
        <v>3</v>
      </c>
      <c r="K57" s="42">
        <v>11</v>
      </c>
      <c r="L57" s="42">
        <v>21142</v>
      </c>
      <c r="M57" s="42" t="s">
        <v>153</v>
      </c>
      <c r="N57" s="43">
        <v>82616</v>
      </c>
      <c r="O57" s="43">
        <v>33</v>
      </c>
      <c r="P57" s="43">
        <v>44</v>
      </c>
      <c r="Q57" s="43">
        <v>82539</v>
      </c>
      <c r="R57" s="42">
        <v>0.432</v>
      </c>
      <c r="S57" s="42">
        <v>0.28999999999999998</v>
      </c>
      <c r="T57" s="44"/>
      <c r="U57" s="44"/>
      <c r="V57" s="44"/>
      <c r="W57" s="44"/>
      <c r="X57" s="44"/>
    </row>
    <row r="58" spans="1:24" ht="17.850000000000001" customHeight="1">
      <c r="A58" s="92" t="s">
        <v>154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44"/>
      <c r="U58" s="44"/>
      <c r="V58" s="44"/>
      <c r="W58" s="44"/>
      <c r="X58" s="44"/>
    </row>
    <row r="59" spans="1:24" ht="144">
      <c r="A59" s="38">
        <v>13</v>
      </c>
      <c r="B59" s="39" t="s">
        <v>155</v>
      </c>
      <c r="C59" s="39" t="s">
        <v>156</v>
      </c>
      <c r="D59" s="40" t="s">
        <v>110</v>
      </c>
      <c r="E59" s="41">
        <v>1.2E-2</v>
      </c>
      <c r="F59" s="42" t="s">
        <v>157</v>
      </c>
      <c r="G59" s="42" t="s">
        <v>158</v>
      </c>
      <c r="H59" s="42">
        <v>30714.6</v>
      </c>
      <c r="I59" s="42">
        <v>438</v>
      </c>
      <c r="J59" s="42">
        <v>5</v>
      </c>
      <c r="K59" s="42" t="s">
        <v>159</v>
      </c>
      <c r="L59" s="42">
        <v>368</v>
      </c>
      <c r="M59" s="42" t="s">
        <v>160</v>
      </c>
      <c r="N59" s="43">
        <v>2886</v>
      </c>
      <c r="O59" s="43">
        <v>53</v>
      </c>
      <c r="P59" s="43" t="s">
        <v>161</v>
      </c>
      <c r="Q59" s="43">
        <v>2525</v>
      </c>
      <c r="R59" s="42" t="s">
        <v>162</v>
      </c>
      <c r="S59" s="42" t="s">
        <v>163</v>
      </c>
      <c r="T59" s="44"/>
      <c r="U59" s="44"/>
      <c r="V59" s="44"/>
      <c r="W59" s="44"/>
      <c r="X59" s="44"/>
    </row>
    <row r="60" spans="1:24" ht="108">
      <c r="A60" s="38">
        <v>14</v>
      </c>
      <c r="B60" s="39" t="s">
        <v>127</v>
      </c>
      <c r="C60" s="39" t="s">
        <v>164</v>
      </c>
      <c r="D60" s="40" t="s">
        <v>129</v>
      </c>
      <c r="E60" s="41" t="s">
        <v>165</v>
      </c>
      <c r="F60" s="42">
        <v>2233.75</v>
      </c>
      <c r="G60" s="42" t="s">
        <v>130</v>
      </c>
      <c r="H60" s="42">
        <v>2176.31</v>
      </c>
      <c r="I60" s="42">
        <v>21</v>
      </c>
      <c r="J60" s="42"/>
      <c r="K60" s="42">
        <v>1</v>
      </c>
      <c r="L60" s="42">
        <v>20</v>
      </c>
      <c r="M60" s="42" t="s">
        <v>132</v>
      </c>
      <c r="N60" s="43">
        <v>133</v>
      </c>
      <c r="O60" s="43"/>
      <c r="P60" s="43" t="s">
        <v>166</v>
      </c>
      <c r="Q60" s="43">
        <v>130</v>
      </c>
      <c r="R60" s="42" t="s">
        <v>134</v>
      </c>
      <c r="S60" s="42" t="s">
        <v>167</v>
      </c>
      <c r="T60" s="44"/>
      <c r="U60" s="44"/>
      <c r="V60" s="44"/>
      <c r="W60" s="44"/>
      <c r="X60" s="44"/>
    </row>
    <row r="61" spans="1:24" ht="84">
      <c r="A61" s="38">
        <v>15</v>
      </c>
      <c r="B61" s="39" t="s">
        <v>136</v>
      </c>
      <c r="C61" s="39" t="s">
        <v>137</v>
      </c>
      <c r="D61" s="40" t="s">
        <v>138</v>
      </c>
      <c r="E61" s="41">
        <v>9.8879999999999992E-3</v>
      </c>
      <c r="F61" s="42">
        <v>167</v>
      </c>
      <c r="G61" s="42">
        <v>167</v>
      </c>
      <c r="H61" s="42"/>
      <c r="I61" s="42">
        <v>2</v>
      </c>
      <c r="J61" s="42"/>
      <c r="K61" s="42">
        <v>2</v>
      </c>
      <c r="L61" s="42"/>
      <c r="M61" s="42" t="s">
        <v>139</v>
      </c>
      <c r="N61" s="43">
        <v>8</v>
      </c>
      <c r="O61" s="43"/>
      <c r="P61" s="43">
        <v>8</v>
      </c>
      <c r="Q61" s="43"/>
      <c r="R61" s="42"/>
      <c r="S61" s="42"/>
      <c r="T61" s="44"/>
      <c r="U61" s="44"/>
      <c r="V61" s="44"/>
      <c r="W61" s="44"/>
      <c r="X61" s="44"/>
    </row>
    <row r="62" spans="1:24" ht="144">
      <c r="A62" s="38">
        <v>16</v>
      </c>
      <c r="B62" s="39" t="s">
        <v>140</v>
      </c>
      <c r="C62" s="39" t="s">
        <v>168</v>
      </c>
      <c r="D62" s="40" t="s">
        <v>142</v>
      </c>
      <c r="E62" s="41">
        <v>1.2E-2</v>
      </c>
      <c r="F62" s="42" t="s">
        <v>143</v>
      </c>
      <c r="G62" s="42" t="s">
        <v>144</v>
      </c>
      <c r="H62" s="42">
        <v>64086.46</v>
      </c>
      <c r="I62" s="42">
        <v>815</v>
      </c>
      <c r="J62" s="42">
        <v>6</v>
      </c>
      <c r="K62" s="42" t="s">
        <v>169</v>
      </c>
      <c r="L62" s="42">
        <v>770</v>
      </c>
      <c r="M62" s="42" t="s">
        <v>146</v>
      </c>
      <c r="N62" s="43">
        <v>3255</v>
      </c>
      <c r="O62" s="43">
        <v>64</v>
      </c>
      <c r="P62" s="43" t="s">
        <v>170</v>
      </c>
      <c r="Q62" s="43">
        <v>3004</v>
      </c>
      <c r="R62" s="42" t="s">
        <v>148</v>
      </c>
      <c r="S62" s="42" t="s">
        <v>171</v>
      </c>
      <c r="T62" s="44"/>
      <c r="U62" s="44"/>
      <c r="V62" s="44"/>
      <c r="W62" s="44"/>
      <c r="X62" s="44"/>
    </row>
    <row r="63" spans="1:24" ht="144">
      <c r="A63" s="38">
        <v>17</v>
      </c>
      <c r="B63" s="39" t="s">
        <v>155</v>
      </c>
      <c r="C63" s="39" t="s">
        <v>172</v>
      </c>
      <c r="D63" s="40" t="s">
        <v>110</v>
      </c>
      <c r="E63" s="41">
        <v>0.24</v>
      </c>
      <c r="F63" s="42" t="s">
        <v>157</v>
      </c>
      <c r="G63" s="42" t="s">
        <v>158</v>
      </c>
      <c r="H63" s="42">
        <v>30714.6</v>
      </c>
      <c r="I63" s="42">
        <v>8768</v>
      </c>
      <c r="J63" s="42">
        <v>103</v>
      </c>
      <c r="K63" s="42" t="s">
        <v>173</v>
      </c>
      <c r="L63" s="42">
        <v>7371</v>
      </c>
      <c r="M63" s="42" t="s">
        <v>160</v>
      </c>
      <c r="N63" s="43">
        <v>57710</v>
      </c>
      <c r="O63" s="43">
        <v>1053</v>
      </c>
      <c r="P63" s="43" t="s">
        <v>174</v>
      </c>
      <c r="Q63" s="43">
        <v>50494</v>
      </c>
      <c r="R63" s="42" t="s">
        <v>162</v>
      </c>
      <c r="S63" s="42" t="s">
        <v>175</v>
      </c>
      <c r="T63" s="44"/>
      <c r="U63" s="44"/>
      <c r="V63" s="44"/>
      <c r="W63" s="44"/>
      <c r="X63" s="44"/>
    </row>
    <row r="64" spans="1:24" ht="120">
      <c r="A64" s="38">
        <v>18</v>
      </c>
      <c r="B64" s="39" t="s">
        <v>176</v>
      </c>
      <c r="C64" s="39" t="s">
        <v>177</v>
      </c>
      <c r="D64" s="40" t="s">
        <v>178</v>
      </c>
      <c r="E64" s="41">
        <v>4.3899999999999997</v>
      </c>
      <c r="F64" s="42" t="s">
        <v>179</v>
      </c>
      <c r="G64" s="42" t="s">
        <v>180</v>
      </c>
      <c r="H64" s="42">
        <v>4884.3999999999996</v>
      </c>
      <c r="I64" s="42">
        <v>25933</v>
      </c>
      <c r="J64" s="42">
        <v>4000</v>
      </c>
      <c r="K64" s="42" t="s">
        <v>181</v>
      </c>
      <c r="L64" s="42">
        <v>21443</v>
      </c>
      <c r="M64" s="42" t="s">
        <v>182</v>
      </c>
      <c r="N64" s="43">
        <v>132068</v>
      </c>
      <c r="O64" s="43">
        <v>41039</v>
      </c>
      <c r="P64" s="43" t="s">
        <v>183</v>
      </c>
      <c r="Q64" s="43">
        <v>88601</v>
      </c>
      <c r="R64" s="42" t="s">
        <v>184</v>
      </c>
      <c r="S64" s="42" t="s">
        <v>185</v>
      </c>
      <c r="T64" s="44"/>
      <c r="U64" s="44"/>
      <c r="V64" s="44"/>
      <c r="W64" s="44"/>
      <c r="X64" s="44"/>
    </row>
    <row r="65" spans="1:24" ht="60">
      <c r="A65" s="38">
        <v>19</v>
      </c>
      <c r="B65" s="39" t="s">
        <v>186</v>
      </c>
      <c r="C65" s="39" t="s">
        <v>187</v>
      </c>
      <c r="D65" s="40" t="s">
        <v>188</v>
      </c>
      <c r="E65" s="41">
        <v>231</v>
      </c>
      <c r="F65" s="42">
        <v>25.76</v>
      </c>
      <c r="G65" s="42"/>
      <c r="H65" s="42">
        <v>25.76</v>
      </c>
      <c r="I65" s="42">
        <v>5951</v>
      </c>
      <c r="J65" s="42"/>
      <c r="K65" s="42"/>
      <c r="L65" s="42">
        <v>5951</v>
      </c>
      <c r="M65" s="42" t="s">
        <v>189</v>
      </c>
      <c r="N65" s="43">
        <v>26942</v>
      </c>
      <c r="O65" s="43"/>
      <c r="P65" s="43"/>
      <c r="Q65" s="43">
        <v>26942</v>
      </c>
      <c r="R65" s="42"/>
      <c r="S65" s="42"/>
      <c r="T65" s="44"/>
      <c r="U65" s="44"/>
      <c r="V65" s="44"/>
      <c r="W65" s="44"/>
      <c r="X65" s="44"/>
    </row>
    <row r="66" spans="1:24" ht="60">
      <c r="A66" s="38">
        <v>20</v>
      </c>
      <c r="B66" s="39" t="s">
        <v>190</v>
      </c>
      <c r="C66" s="39" t="s">
        <v>191</v>
      </c>
      <c r="D66" s="40" t="s">
        <v>188</v>
      </c>
      <c r="E66" s="41">
        <v>208</v>
      </c>
      <c r="F66" s="42">
        <v>72.53</v>
      </c>
      <c r="G66" s="42"/>
      <c r="H66" s="42">
        <v>72.53</v>
      </c>
      <c r="I66" s="42">
        <v>15086</v>
      </c>
      <c r="J66" s="42"/>
      <c r="K66" s="42"/>
      <c r="L66" s="42">
        <v>15086</v>
      </c>
      <c r="M66" s="42" t="s">
        <v>192</v>
      </c>
      <c r="N66" s="43">
        <v>67983</v>
      </c>
      <c r="O66" s="43"/>
      <c r="P66" s="43"/>
      <c r="Q66" s="43">
        <v>67983</v>
      </c>
      <c r="R66" s="42"/>
      <c r="S66" s="42"/>
      <c r="T66" s="44"/>
      <c r="U66" s="44"/>
      <c r="V66" s="44"/>
      <c r="W66" s="44"/>
      <c r="X66" s="44"/>
    </row>
    <row r="67" spans="1:24" ht="120">
      <c r="A67" s="38">
        <v>21</v>
      </c>
      <c r="B67" s="39" t="s">
        <v>93</v>
      </c>
      <c r="C67" s="39" t="s">
        <v>193</v>
      </c>
      <c r="D67" s="40" t="s">
        <v>95</v>
      </c>
      <c r="E67" s="41">
        <v>0.24</v>
      </c>
      <c r="F67" s="42" t="s">
        <v>96</v>
      </c>
      <c r="G67" s="42" t="s">
        <v>97</v>
      </c>
      <c r="H67" s="42">
        <v>7.7</v>
      </c>
      <c r="I67" s="42">
        <v>759</v>
      </c>
      <c r="J67" s="42">
        <v>43</v>
      </c>
      <c r="K67" s="42" t="s">
        <v>194</v>
      </c>
      <c r="L67" s="42">
        <v>2</v>
      </c>
      <c r="M67" s="42" t="s">
        <v>99</v>
      </c>
      <c r="N67" s="43">
        <v>3676</v>
      </c>
      <c r="O67" s="43">
        <v>440</v>
      </c>
      <c r="P67" s="43" t="s">
        <v>195</v>
      </c>
      <c r="Q67" s="43">
        <v>12</v>
      </c>
      <c r="R67" s="42" t="s">
        <v>101</v>
      </c>
      <c r="S67" s="42" t="s">
        <v>196</v>
      </c>
      <c r="T67" s="44"/>
      <c r="U67" s="44"/>
      <c r="V67" s="44"/>
      <c r="W67" s="44"/>
      <c r="X67" s="44"/>
    </row>
    <row r="68" spans="1:24" ht="60">
      <c r="A68" s="38">
        <v>22</v>
      </c>
      <c r="B68" s="39" t="s">
        <v>103</v>
      </c>
      <c r="C68" s="39" t="s">
        <v>104</v>
      </c>
      <c r="D68" s="40" t="s">
        <v>105</v>
      </c>
      <c r="E68" s="41" t="s">
        <v>197</v>
      </c>
      <c r="F68" s="42">
        <v>134.99</v>
      </c>
      <c r="G68" s="42"/>
      <c r="H68" s="42">
        <v>134.99</v>
      </c>
      <c r="I68" s="42">
        <v>3564</v>
      </c>
      <c r="J68" s="42"/>
      <c r="K68" s="42"/>
      <c r="L68" s="42">
        <v>3564</v>
      </c>
      <c r="M68" s="42" t="s">
        <v>107</v>
      </c>
      <c r="N68" s="43">
        <v>19844</v>
      </c>
      <c r="O68" s="43"/>
      <c r="P68" s="43"/>
      <c r="Q68" s="43">
        <v>19844</v>
      </c>
      <c r="R68" s="42"/>
      <c r="S68" s="42"/>
      <c r="T68" s="44"/>
      <c r="U68" s="44"/>
      <c r="V68" s="44"/>
      <c r="W68" s="44"/>
      <c r="X68" s="44"/>
    </row>
    <row r="69" spans="1:24" ht="60">
      <c r="A69" s="38">
        <v>23</v>
      </c>
      <c r="B69" s="39" t="s">
        <v>198</v>
      </c>
      <c r="C69" s="39" t="s">
        <v>199</v>
      </c>
      <c r="D69" s="40" t="s">
        <v>138</v>
      </c>
      <c r="E69" s="41" t="s">
        <v>200</v>
      </c>
      <c r="F69" s="42">
        <v>520.71</v>
      </c>
      <c r="G69" s="42"/>
      <c r="H69" s="42">
        <v>520.71</v>
      </c>
      <c r="I69" s="42">
        <v>5155</v>
      </c>
      <c r="J69" s="42"/>
      <c r="K69" s="42"/>
      <c r="L69" s="42">
        <v>5155</v>
      </c>
      <c r="M69" s="42" t="s">
        <v>201</v>
      </c>
      <c r="N69" s="43">
        <v>40800</v>
      </c>
      <c r="O69" s="43"/>
      <c r="P69" s="43"/>
      <c r="Q69" s="43">
        <v>40800</v>
      </c>
      <c r="R69" s="42"/>
      <c r="S69" s="42"/>
      <c r="T69" s="44"/>
      <c r="U69" s="44"/>
      <c r="V69" s="44"/>
      <c r="W69" s="44"/>
      <c r="X69" s="44"/>
    </row>
    <row r="70" spans="1:24" ht="120">
      <c r="A70" s="38">
        <v>24</v>
      </c>
      <c r="B70" s="39" t="s">
        <v>202</v>
      </c>
      <c r="C70" s="39" t="s">
        <v>203</v>
      </c>
      <c r="D70" s="40" t="s">
        <v>204</v>
      </c>
      <c r="E70" s="41">
        <v>24</v>
      </c>
      <c r="F70" s="42" t="s">
        <v>205</v>
      </c>
      <c r="G70" s="42" t="s">
        <v>206</v>
      </c>
      <c r="H70" s="42">
        <v>7.06</v>
      </c>
      <c r="I70" s="42">
        <v>4049</v>
      </c>
      <c r="J70" s="42">
        <v>3396</v>
      </c>
      <c r="K70" s="42" t="s">
        <v>207</v>
      </c>
      <c r="L70" s="42">
        <v>169</v>
      </c>
      <c r="M70" s="42" t="s">
        <v>208</v>
      </c>
      <c r="N70" s="43">
        <v>38022</v>
      </c>
      <c r="O70" s="43">
        <v>34844</v>
      </c>
      <c r="P70" s="43" t="s">
        <v>209</v>
      </c>
      <c r="Q70" s="43">
        <v>951</v>
      </c>
      <c r="R70" s="42" t="s">
        <v>210</v>
      </c>
      <c r="S70" s="42" t="s">
        <v>211</v>
      </c>
      <c r="T70" s="44"/>
      <c r="U70" s="44"/>
      <c r="V70" s="44"/>
      <c r="W70" s="44"/>
      <c r="X70" s="44"/>
    </row>
    <row r="71" spans="1:24" ht="60">
      <c r="A71" s="38">
        <v>25</v>
      </c>
      <c r="B71" s="39" t="s">
        <v>212</v>
      </c>
      <c r="C71" s="39" t="s">
        <v>213</v>
      </c>
      <c r="D71" s="40" t="s">
        <v>214</v>
      </c>
      <c r="E71" s="41" t="s">
        <v>215</v>
      </c>
      <c r="F71" s="42">
        <v>67.91</v>
      </c>
      <c r="G71" s="42"/>
      <c r="H71" s="42">
        <v>67.91</v>
      </c>
      <c r="I71" s="42">
        <v>16298</v>
      </c>
      <c r="J71" s="42"/>
      <c r="K71" s="42"/>
      <c r="L71" s="42">
        <v>16298</v>
      </c>
      <c r="M71" s="42" t="s">
        <v>216</v>
      </c>
      <c r="N71" s="43">
        <v>83863</v>
      </c>
      <c r="O71" s="43"/>
      <c r="P71" s="43"/>
      <c r="Q71" s="43">
        <v>83863</v>
      </c>
      <c r="R71" s="42"/>
      <c r="S71" s="42"/>
      <c r="T71" s="44"/>
      <c r="U71" s="44"/>
      <c r="V71" s="44"/>
      <c r="W71" s="44"/>
      <c r="X71" s="44"/>
    </row>
    <row r="72" spans="1:24" ht="144">
      <c r="A72" s="79">
        <v>26</v>
      </c>
      <c r="B72" s="80" t="s">
        <v>217</v>
      </c>
      <c r="C72" s="80" t="s">
        <v>218</v>
      </c>
      <c r="D72" s="81" t="s">
        <v>219</v>
      </c>
      <c r="E72" s="82">
        <v>0.3</v>
      </c>
      <c r="F72" s="83" t="s">
        <v>220</v>
      </c>
      <c r="G72" s="83" t="s">
        <v>221</v>
      </c>
      <c r="H72" s="83">
        <v>8009.76</v>
      </c>
      <c r="I72" s="83">
        <v>2849</v>
      </c>
      <c r="J72" s="83">
        <v>220</v>
      </c>
      <c r="K72" s="83" t="s">
        <v>222</v>
      </c>
      <c r="L72" s="83">
        <v>2403</v>
      </c>
      <c r="M72" s="83" t="s">
        <v>223</v>
      </c>
      <c r="N72" s="84">
        <v>12861</v>
      </c>
      <c r="O72" s="84">
        <v>2257</v>
      </c>
      <c r="P72" s="84" t="s">
        <v>224</v>
      </c>
      <c r="Q72" s="84">
        <v>9485</v>
      </c>
      <c r="R72" s="83" t="s">
        <v>225</v>
      </c>
      <c r="S72" s="83" t="s">
        <v>226</v>
      </c>
      <c r="T72" s="44"/>
      <c r="U72" s="44"/>
      <c r="V72" s="44"/>
      <c r="W72" s="44"/>
      <c r="X72" s="44"/>
    </row>
    <row r="73" spans="1:24" ht="36">
      <c r="A73" s="87" t="s">
        <v>77</v>
      </c>
      <c r="B73" s="88"/>
      <c r="C73" s="88"/>
      <c r="D73" s="88"/>
      <c r="E73" s="88"/>
      <c r="F73" s="88"/>
      <c r="G73" s="88"/>
      <c r="H73" s="88"/>
      <c r="I73" s="42">
        <v>226491</v>
      </c>
      <c r="J73" s="42">
        <v>8880</v>
      </c>
      <c r="K73" s="42" t="s">
        <v>227</v>
      </c>
      <c r="L73" s="42">
        <v>201775</v>
      </c>
      <c r="M73" s="42"/>
      <c r="N73" s="43">
        <v>1190735</v>
      </c>
      <c r="O73" s="43">
        <v>91101</v>
      </c>
      <c r="P73" s="43" t="s">
        <v>228</v>
      </c>
      <c r="Q73" s="43">
        <v>1025501</v>
      </c>
      <c r="R73" s="42"/>
      <c r="S73" s="42" t="s">
        <v>229</v>
      </c>
      <c r="T73" s="44"/>
      <c r="U73" s="44"/>
      <c r="V73" s="44"/>
      <c r="W73" s="44"/>
      <c r="X73" s="44"/>
    </row>
    <row r="74" spans="1:24" ht="12.75">
      <c r="A74" s="87" t="s">
        <v>81</v>
      </c>
      <c r="B74" s="88"/>
      <c r="C74" s="88"/>
      <c r="D74" s="88"/>
      <c r="E74" s="88"/>
      <c r="F74" s="88"/>
      <c r="G74" s="88"/>
      <c r="H74" s="88"/>
      <c r="I74" s="42"/>
      <c r="J74" s="42"/>
      <c r="K74" s="42"/>
      <c r="L74" s="42"/>
      <c r="M74" s="42"/>
      <c r="N74" s="43"/>
      <c r="O74" s="43"/>
      <c r="P74" s="43"/>
      <c r="Q74" s="43"/>
      <c r="R74" s="42"/>
      <c r="S74" s="42"/>
      <c r="T74" s="44"/>
      <c r="U74" s="44"/>
      <c r="V74" s="44"/>
      <c r="W74" s="44"/>
      <c r="X74" s="44"/>
    </row>
    <row r="75" spans="1:24" ht="12.75">
      <c r="A75" s="87" t="s">
        <v>82</v>
      </c>
      <c r="B75" s="88"/>
      <c r="C75" s="88"/>
      <c r="D75" s="88"/>
      <c r="E75" s="88"/>
      <c r="F75" s="88"/>
      <c r="G75" s="88"/>
      <c r="H75" s="88"/>
      <c r="I75" s="42">
        <v>10677</v>
      </c>
      <c r="J75" s="42"/>
      <c r="K75" s="42"/>
      <c r="L75" s="42"/>
      <c r="M75" s="42"/>
      <c r="N75" s="43">
        <v>109549</v>
      </c>
      <c r="O75" s="43"/>
      <c r="P75" s="43"/>
      <c r="Q75" s="43"/>
      <c r="R75" s="42"/>
      <c r="S75" s="42"/>
      <c r="T75" s="44"/>
      <c r="U75" s="44"/>
      <c r="V75" s="44"/>
      <c r="W75" s="44"/>
      <c r="X75" s="44"/>
    </row>
    <row r="76" spans="1:24" ht="12.75">
      <c r="A76" s="87" t="s">
        <v>83</v>
      </c>
      <c r="B76" s="88"/>
      <c r="C76" s="88"/>
      <c r="D76" s="88"/>
      <c r="E76" s="88"/>
      <c r="F76" s="88"/>
      <c r="G76" s="88"/>
      <c r="H76" s="88"/>
      <c r="I76" s="42">
        <v>201775</v>
      </c>
      <c r="J76" s="42"/>
      <c r="K76" s="42"/>
      <c r="L76" s="42"/>
      <c r="M76" s="42"/>
      <c r="N76" s="43">
        <v>1025501</v>
      </c>
      <c r="O76" s="43"/>
      <c r="P76" s="43"/>
      <c r="Q76" s="43"/>
      <c r="R76" s="42"/>
      <c r="S76" s="42"/>
      <c r="T76" s="44"/>
      <c r="U76" s="44"/>
      <c r="V76" s="44"/>
      <c r="W76" s="44"/>
      <c r="X76" s="44"/>
    </row>
    <row r="77" spans="1:24" ht="12.75">
      <c r="A77" s="87" t="s">
        <v>84</v>
      </c>
      <c r="B77" s="88"/>
      <c r="C77" s="88"/>
      <c r="D77" s="88"/>
      <c r="E77" s="88"/>
      <c r="F77" s="88"/>
      <c r="G77" s="88"/>
      <c r="H77" s="88"/>
      <c r="I77" s="42">
        <v>15836</v>
      </c>
      <c r="J77" s="42"/>
      <c r="K77" s="42"/>
      <c r="L77" s="42"/>
      <c r="M77" s="42"/>
      <c r="N77" s="43">
        <v>74133</v>
      </c>
      <c r="O77" s="43"/>
      <c r="P77" s="43"/>
      <c r="Q77" s="43"/>
      <c r="R77" s="42"/>
      <c r="S77" s="42"/>
      <c r="T77" s="44"/>
      <c r="U77" s="44"/>
      <c r="V77" s="44"/>
      <c r="W77" s="44"/>
      <c r="X77" s="44"/>
    </row>
    <row r="78" spans="1:24" ht="12.75">
      <c r="A78" s="85" t="s">
        <v>85</v>
      </c>
      <c r="B78" s="86"/>
      <c r="C78" s="86"/>
      <c r="D78" s="86"/>
      <c r="E78" s="86"/>
      <c r="F78" s="86"/>
      <c r="G78" s="86"/>
      <c r="H78" s="86"/>
      <c r="I78" s="42">
        <v>15066</v>
      </c>
      <c r="J78" s="42"/>
      <c r="K78" s="42"/>
      <c r="L78" s="42"/>
      <c r="M78" s="42"/>
      <c r="N78" s="43">
        <v>131393</v>
      </c>
      <c r="O78" s="43"/>
      <c r="P78" s="43"/>
      <c r="Q78" s="43"/>
      <c r="R78" s="42"/>
      <c r="S78" s="42"/>
      <c r="T78" s="44"/>
      <c r="U78" s="44"/>
      <c r="V78" s="44"/>
      <c r="W78" s="44"/>
      <c r="X78" s="44"/>
    </row>
    <row r="79" spans="1:24" ht="12.75">
      <c r="A79" s="85" t="s">
        <v>86</v>
      </c>
      <c r="B79" s="86"/>
      <c r="C79" s="86"/>
      <c r="D79" s="86"/>
      <c r="E79" s="86"/>
      <c r="F79" s="86"/>
      <c r="G79" s="86"/>
      <c r="H79" s="86"/>
      <c r="I79" s="42">
        <v>8570</v>
      </c>
      <c r="J79" s="42"/>
      <c r="K79" s="42"/>
      <c r="L79" s="42"/>
      <c r="M79" s="42"/>
      <c r="N79" s="43">
        <v>70341</v>
      </c>
      <c r="O79" s="43"/>
      <c r="P79" s="43"/>
      <c r="Q79" s="43"/>
      <c r="R79" s="42"/>
      <c r="S79" s="42"/>
      <c r="T79" s="44"/>
      <c r="U79" s="44"/>
      <c r="V79" s="44"/>
      <c r="W79" s="44"/>
      <c r="X79" s="44"/>
    </row>
    <row r="80" spans="1:24" ht="12.75">
      <c r="A80" s="85" t="s">
        <v>230</v>
      </c>
      <c r="B80" s="86"/>
      <c r="C80" s="86"/>
      <c r="D80" s="86"/>
      <c r="E80" s="86"/>
      <c r="F80" s="86"/>
      <c r="G80" s="86"/>
      <c r="H80" s="86"/>
      <c r="I80" s="42"/>
      <c r="J80" s="42"/>
      <c r="K80" s="42"/>
      <c r="L80" s="42"/>
      <c r="M80" s="42"/>
      <c r="N80" s="43"/>
      <c r="O80" s="43"/>
      <c r="P80" s="43"/>
      <c r="Q80" s="43"/>
      <c r="R80" s="42"/>
      <c r="S80" s="42"/>
      <c r="T80" s="44"/>
      <c r="U80" s="44"/>
      <c r="V80" s="44"/>
      <c r="W80" s="44"/>
      <c r="X80" s="44"/>
    </row>
    <row r="81" spans="1:24" ht="36">
      <c r="A81" s="87" t="s">
        <v>231</v>
      </c>
      <c r="B81" s="88"/>
      <c r="C81" s="88"/>
      <c r="D81" s="88"/>
      <c r="E81" s="88"/>
      <c r="F81" s="88"/>
      <c r="G81" s="88"/>
      <c r="H81" s="88"/>
      <c r="I81" s="42">
        <v>209531</v>
      </c>
      <c r="J81" s="42"/>
      <c r="K81" s="42"/>
      <c r="L81" s="42"/>
      <c r="M81" s="42"/>
      <c r="N81" s="43">
        <v>1197305</v>
      </c>
      <c r="O81" s="43"/>
      <c r="P81" s="43"/>
      <c r="Q81" s="43"/>
      <c r="R81" s="42"/>
      <c r="S81" s="42" t="s">
        <v>232</v>
      </c>
      <c r="T81" s="44"/>
      <c r="U81" s="44"/>
      <c r="V81" s="44"/>
      <c r="W81" s="44"/>
      <c r="X81" s="44"/>
    </row>
    <row r="82" spans="1:24" ht="12.75">
      <c r="A82" s="87" t="s">
        <v>89</v>
      </c>
      <c r="B82" s="88"/>
      <c r="C82" s="88"/>
      <c r="D82" s="88"/>
      <c r="E82" s="88"/>
      <c r="F82" s="88"/>
      <c r="G82" s="88"/>
      <c r="H82" s="88"/>
      <c r="I82" s="42">
        <v>21037</v>
      </c>
      <c r="J82" s="42"/>
      <c r="K82" s="42"/>
      <c r="L82" s="42"/>
      <c r="M82" s="42"/>
      <c r="N82" s="43">
        <v>94925</v>
      </c>
      <c r="O82" s="43"/>
      <c r="P82" s="43"/>
      <c r="Q82" s="43"/>
      <c r="R82" s="42"/>
      <c r="S82" s="42"/>
      <c r="T82" s="44"/>
      <c r="U82" s="44"/>
      <c r="V82" s="44"/>
      <c r="W82" s="44"/>
      <c r="X82" s="44"/>
    </row>
    <row r="83" spans="1:24" ht="26.1" customHeight="1">
      <c r="A83" s="87" t="s">
        <v>233</v>
      </c>
      <c r="B83" s="88"/>
      <c r="C83" s="88"/>
      <c r="D83" s="88"/>
      <c r="E83" s="88"/>
      <c r="F83" s="88"/>
      <c r="G83" s="88"/>
      <c r="H83" s="88"/>
      <c r="I83" s="42">
        <v>16298</v>
      </c>
      <c r="J83" s="42"/>
      <c r="K83" s="42"/>
      <c r="L83" s="42"/>
      <c r="M83" s="42"/>
      <c r="N83" s="43">
        <v>83863</v>
      </c>
      <c r="O83" s="43"/>
      <c r="P83" s="43"/>
      <c r="Q83" s="43"/>
      <c r="R83" s="42"/>
      <c r="S83" s="42"/>
      <c r="T83" s="44"/>
      <c r="U83" s="44"/>
      <c r="V83" s="44"/>
      <c r="W83" s="44"/>
      <c r="X83" s="44"/>
    </row>
    <row r="84" spans="1:24" ht="36">
      <c r="A84" s="87" t="s">
        <v>234</v>
      </c>
      <c r="B84" s="88"/>
      <c r="C84" s="88"/>
      <c r="D84" s="88"/>
      <c r="E84" s="88"/>
      <c r="F84" s="88"/>
      <c r="G84" s="88"/>
      <c r="H84" s="88"/>
      <c r="I84" s="42">
        <v>3261</v>
      </c>
      <c r="J84" s="42"/>
      <c r="K84" s="42"/>
      <c r="L84" s="42"/>
      <c r="M84" s="42"/>
      <c r="N84" s="43">
        <v>16376</v>
      </c>
      <c r="O84" s="43"/>
      <c r="P84" s="43"/>
      <c r="Q84" s="43"/>
      <c r="R84" s="42"/>
      <c r="S84" s="42" t="s">
        <v>226</v>
      </c>
      <c r="T84" s="44"/>
      <c r="U84" s="44"/>
      <c r="V84" s="44"/>
      <c r="W84" s="44"/>
      <c r="X84" s="44"/>
    </row>
    <row r="85" spans="1:24" ht="36">
      <c r="A85" s="87" t="s">
        <v>90</v>
      </c>
      <c r="B85" s="88"/>
      <c r="C85" s="88"/>
      <c r="D85" s="88"/>
      <c r="E85" s="88"/>
      <c r="F85" s="88"/>
      <c r="G85" s="88"/>
      <c r="H85" s="88"/>
      <c r="I85" s="42">
        <v>250127</v>
      </c>
      <c r="J85" s="42"/>
      <c r="K85" s="42"/>
      <c r="L85" s="42"/>
      <c r="M85" s="42"/>
      <c r="N85" s="43">
        <v>1392469</v>
      </c>
      <c r="O85" s="43"/>
      <c r="P85" s="43"/>
      <c r="Q85" s="43"/>
      <c r="R85" s="42"/>
      <c r="S85" s="42" t="s">
        <v>229</v>
      </c>
      <c r="T85" s="44"/>
      <c r="U85" s="44"/>
      <c r="V85" s="44"/>
      <c r="W85" s="44"/>
      <c r="X85" s="44"/>
    </row>
    <row r="86" spans="1:24" ht="36">
      <c r="A86" s="89" t="s">
        <v>235</v>
      </c>
      <c r="B86" s="90"/>
      <c r="C86" s="90"/>
      <c r="D86" s="90"/>
      <c r="E86" s="90"/>
      <c r="F86" s="90"/>
      <c r="G86" s="90"/>
      <c r="H86" s="90"/>
      <c r="I86" s="83">
        <v>250127</v>
      </c>
      <c r="J86" s="83"/>
      <c r="K86" s="83"/>
      <c r="L86" s="83"/>
      <c r="M86" s="83"/>
      <c r="N86" s="84">
        <v>1392469</v>
      </c>
      <c r="O86" s="84"/>
      <c r="P86" s="84"/>
      <c r="Q86" s="84"/>
      <c r="R86" s="83"/>
      <c r="S86" s="83" t="s">
        <v>229</v>
      </c>
      <c r="T86" s="44"/>
      <c r="U86" s="44"/>
      <c r="V86" s="44"/>
      <c r="W86" s="44"/>
      <c r="X86" s="44"/>
    </row>
    <row r="87" spans="1:24" ht="17.850000000000001" customHeight="1">
      <c r="A87" s="91" t="s">
        <v>236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44"/>
      <c r="U87" s="44"/>
      <c r="V87" s="44"/>
      <c r="W87" s="44"/>
      <c r="X87" s="44"/>
    </row>
    <row r="88" spans="1:24" ht="72">
      <c r="A88" s="38">
        <v>27</v>
      </c>
      <c r="B88" s="39" t="s">
        <v>237</v>
      </c>
      <c r="C88" s="39" t="s">
        <v>238</v>
      </c>
      <c r="D88" s="40" t="s">
        <v>48</v>
      </c>
      <c r="E88" s="41">
        <v>0.03</v>
      </c>
      <c r="F88" s="42" t="s">
        <v>239</v>
      </c>
      <c r="G88" s="42" t="s">
        <v>240</v>
      </c>
      <c r="H88" s="42">
        <v>4.67</v>
      </c>
      <c r="I88" s="42">
        <v>134</v>
      </c>
      <c r="J88" s="42">
        <v>3</v>
      </c>
      <c r="K88" s="42" t="s">
        <v>241</v>
      </c>
      <c r="L88" s="42"/>
      <c r="M88" s="42" t="s">
        <v>242</v>
      </c>
      <c r="N88" s="43">
        <v>642</v>
      </c>
      <c r="O88" s="43">
        <v>26</v>
      </c>
      <c r="P88" s="43" t="s">
        <v>243</v>
      </c>
      <c r="Q88" s="43">
        <v>2</v>
      </c>
      <c r="R88" s="42" t="s">
        <v>244</v>
      </c>
      <c r="S88" s="42" t="s">
        <v>245</v>
      </c>
      <c r="T88" s="44"/>
      <c r="U88" s="44"/>
      <c r="V88" s="44"/>
      <c r="W88" s="44"/>
      <c r="X88" s="44"/>
    </row>
    <row r="89" spans="1:24" ht="84">
      <c r="A89" s="38">
        <v>28</v>
      </c>
      <c r="B89" s="39" t="s">
        <v>56</v>
      </c>
      <c r="C89" s="39" t="s">
        <v>246</v>
      </c>
      <c r="D89" s="40" t="s">
        <v>58</v>
      </c>
      <c r="E89" s="41" t="s">
        <v>247</v>
      </c>
      <c r="F89" s="42">
        <v>6.69</v>
      </c>
      <c r="G89" s="42">
        <v>6.69</v>
      </c>
      <c r="H89" s="42"/>
      <c r="I89" s="42">
        <v>321</v>
      </c>
      <c r="J89" s="42"/>
      <c r="K89" s="42">
        <v>321</v>
      </c>
      <c r="L89" s="42"/>
      <c r="M89" s="42" t="s">
        <v>59</v>
      </c>
      <c r="N89" s="43">
        <v>2513</v>
      </c>
      <c r="O89" s="43"/>
      <c r="P89" s="43">
        <v>2513</v>
      </c>
      <c r="Q89" s="43"/>
      <c r="R89" s="42"/>
      <c r="S89" s="42"/>
      <c r="T89" s="44"/>
      <c r="U89" s="44"/>
      <c r="V89" s="44"/>
      <c r="W89" s="44"/>
      <c r="X89" s="44"/>
    </row>
    <row r="90" spans="1:24" ht="72">
      <c r="A90" s="79">
        <v>29</v>
      </c>
      <c r="B90" s="80" t="s">
        <v>248</v>
      </c>
      <c r="C90" s="80" t="s">
        <v>249</v>
      </c>
      <c r="D90" s="81" t="s">
        <v>219</v>
      </c>
      <c r="E90" s="82">
        <v>1.5</v>
      </c>
      <c r="F90" s="83" t="s">
        <v>250</v>
      </c>
      <c r="G90" s="83" t="s">
        <v>251</v>
      </c>
      <c r="H90" s="83">
        <v>429.66</v>
      </c>
      <c r="I90" s="83">
        <v>1280</v>
      </c>
      <c r="J90" s="83">
        <v>90</v>
      </c>
      <c r="K90" s="83" t="s">
        <v>252</v>
      </c>
      <c r="L90" s="83">
        <v>644</v>
      </c>
      <c r="M90" s="83" t="s">
        <v>253</v>
      </c>
      <c r="N90" s="84">
        <v>4336</v>
      </c>
      <c r="O90" s="84">
        <v>920</v>
      </c>
      <c r="P90" s="84" t="s">
        <v>254</v>
      </c>
      <c r="Q90" s="84">
        <v>1121</v>
      </c>
      <c r="R90" s="83" t="s">
        <v>255</v>
      </c>
      <c r="S90" s="83" t="s">
        <v>256</v>
      </c>
      <c r="T90" s="44"/>
      <c r="U90" s="44"/>
      <c r="V90" s="44"/>
      <c r="W90" s="44"/>
      <c r="X90" s="44"/>
    </row>
    <row r="91" spans="1:24" ht="36">
      <c r="A91" s="87" t="s">
        <v>77</v>
      </c>
      <c r="B91" s="88"/>
      <c r="C91" s="88"/>
      <c r="D91" s="88"/>
      <c r="E91" s="88"/>
      <c r="F91" s="88"/>
      <c r="G91" s="88"/>
      <c r="H91" s="88"/>
      <c r="I91" s="42">
        <v>1735</v>
      </c>
      <c r="J91" s="42">
        <v>93</v>
      </c>
      <c r="K91" s="42" t="s">
        <v>257</v>
      </c>
      <c r="L91" s="42">
        <v>644</v>
      </c>
      <c r="M91" s="42"/>
      <c r="N91" s="43">
        <v>7491</v>
      </c>
      <c r="O91" s="43">
        <v>946</v>
      </c>
      <c r="P91" s="43" t="s">
        <v>258</v>
      </c>
      <c r="Q91" s="43">
        <v>1123</v>
      </c>
      <c r="R91" s="42"/>
      <c r="S91" s="42" t="s">
        <v>259</v>
      </c>
      <c r="T91" s="44"/>
      <c r="U91" s="44"/>
      <c r="V91" s="44"/>
      <c r="W91" s="44"/>
      <c r="X91" s="44"/>
    </row>
    <row r="92" spans="1:24" ht="12.75">
      <c r="A92" s="87" t="s">
        <v>81</v>
      </c>
      <c r="B92" s="88"/>
      <c r="C92" s="88"/>
      <c r="D92" s="88"/>
      <c r="E92" s="88"/>
      <c r="F92" s="88"/>
      <c r="G92" s="88"/>
      <c r="H92" s="88"/>
      <c r="I92" s="42"/>
      <c r="J92" s="42"/>
      <c r="K92" s="42"/>
      <c r="L92" s="42"/>
      <c r="M92" s="42"/>
      <c r="N92" s="43"/>
      <c r="O92" s="43"/>
      <c r="P92" s="43"/>
      <c r="Q92" s="43"/>
      <c r="R92" s="42"/>
      <c r="S92" s="42"/>
      <c r="T92" s="44"/>
      <c r="U92" s="44"/>
      <c r="V92" s="44"/>
      <c r="W92" s="44"/>
      <c r="X92" s="44"/>
    </row>
    <row r="93" spans="1:24" ht="12.75">
      <c r="A93" s="87" t="s">
        <v>82</v>
      </c>
      <c r="B93" s="88"/>
      <c r="C93" s="88"/>
      <c r="D93" s="88"/>
      <c r="E93" s="88"/>
      <c r="F93" s="88"/>
      <c r="G93" s="88"/>
      <c r="H93" s="88"/>
      <c r="I93" s="42">
        <v>167</v>
      </c>
      <c r="J93" s="42"/>
      <c r="K93" s="42"/>
      <c r="L93" s="42"/>
      <c r="M93" s="42"/>
      <c r="N93" s="43">
        <v>1699</v>
      </c>
      <c r="O93" s="43"/>
      <c r="P93" s="43"/>
      <c r="Q93" s="43"/>
      <c r="R93" s="42"/>
      <c r="S93" s="42"/>
      <c r="T93" s="44"/>
      <c r="U93" s="44"/>
      <c r="V93" s="44"/>
      <c r="W93" s="44"/>
      <c r="X93" s="44"/>
    </row>
    <row r="94" spans="1:24" ht="12.75">
      <c r="A94" s="87" t="s">
        <v>83</v>
      </c>
      <c r="B94" s="88"/>
      <c r="C94" s="88"/>
      <c r="D94" s="88"/>
      <c r="E94" s="88"/>
      <c r="F94" s="88"/>
      <c r="G94" s="88"/>
      <c r="H94" s="88"/>
      <c r="I94" s="42">
        <v>644</v>
      </c>
      <c r="J94" s="42"/>
      <c r="K94" s="42"/>
      <c r="L94" s="42"/>
      <c r="M94" s="42"/>
      <c r="N94" s="43">
        <v>1123</v>
      </c>
      <c r="O94" s="43"/>
      <c r="P94" s="43"/>
      <c r="Q94" s="43"/>
      <c r="R94" s="42"/>
      <c r="S94" s="42"/>
      <c r="T94" s="44"/>
      <c r="U94" s="44"/>
      <c r="V94" s="44"/>
      <c r="W94" s="44"/>
      <c r="X94" s="44"/>
    </row>
    <row r="95" spans="1:24" ht="12.75">
      <c r="A95" s="87" t="s">
        <v>84</v>
      </c>
      <c r="B95" s="88"/>
      <c r="C95" s="88"/>
      <c r="D95" s="88"/>
      <c r="E95" s="88"/>
      <c r="F95" s="88"/>
      <c r="G95" s="88"/>
      <c r="H95" s="88"/>
      <c r="I95" s="42">
        <v>998</v>
      </c>
      <c r="J95" s="42"/>
      <c r="K95" s="42"/>
      <c r="L95" s="42"/>
      <c r="M95" s="42"/>
      <c r="N95" s="43">
        <v>5422</v>
      </c>
      <c r="O95" s="43"/>
      <c r="P95" s="43"/>
      <c r="Q95" s="43"/>
      <c r="R95" s="42"/>
      <c r="S95" s="42"/>
      <c r="T95" s="44"/>
      <c r="U95" s="44"/>
      <c r="V95" s="44"/>
      <c r="W95" s="44"/>
      <c r="X95" s="44"/>
    </row>
    <row r="96" spans="1:24" ht="12.75">
      <c r="A96" s="85" t="s">
        <v>85</v>
      </c>
      <c r="B96" s="86"/>
      <c r="C96" s="86"/>
      <c r="D96" s="86"/>
      <c r="E96" s="86"/>
      <c r="F96" s="86"/>
      <c r="G96" s="86"/>
      <c r="H96" s="86"/>
      <c r="I96" s="42">
        <v>189</v>
      </c>
      <c r="J96" s="42"/>
      <c r="K96" s="42"/>
      <c r="L96" s="42"/>
      <c r="M96" s="42"/>
      <c r="N96" s="43">
        <v>1633</v>
      </c>
      <c r="O96" s="43"/>
      <c r="P96" s="43"/>
      <c r="Q96" s="43"/>
      <c r="R96" s="42"/>
      <c r="S96" s="42"/>
      <c r="T96" s="44"/>
      <c r="U96" s="44"/>
      <c r="V96" s="44"/>
      <c r="W96" s="44"/>
      <c r="X96" s="44"/>
    </row>
    <row r="97" spans="1:24" ht="12.75">
      <c r="A97" s="85" t="s">
        <v>86</v>
      </c>
      <c r="B97" s="86"/>
      <c r="C97" s="86"/>
      <c r="D97" s="86"/>
      <c r="E97" s="86"/>
      <c r="F97" s="86"/>
      <c r="G97" s="86"/>
      <c r="H97" s="86"/>
      <c r="I97" s="42">
        <v>122</v>
      </c>
      <c r="J97" s="42"/>
      <c r="K97" s="42"/>
      <c r="L97" s="42"/>
      <c r="M97" s="42"/>
      <c r="N97" s="43">
        <v>994</v>
      </c>
      <c r="O97" s="43"/>
      <c r="P97" s="43"/>
      <c r="Q97" s="43"/>
      <c r="R97" s="42"/>
      <c r="S97" s="42"/>
      <c r="T97" s="44"/>
      <c r="U97" s="44"/>
      <c r="V97" s="44"/>
      <c r="W97" s="44"/>
      <c r="X97" s="44"/>
    </row>
    <row r="98" spans="1:24" ht="12.75">
      <c r="A98" s="85" t="s">
        <v>260</v>
      </c>
      <c r="B98" s="86"/>
      <c r="C98" s="86"/>
      <c r="D98" s="86"/>
      <c r="E98" s="86"/>
      <c r="F98" s="86"/>
      <c r="G98" s="86"/>
      <c r="H98" s="86"/>
      <c r="I98" s="42"/>
      <c r="J98" s="42"/>
      <c r="K98" s="42"/>
      <c r="L98" s="42"/>
      <c r="M98" s="42"/>
      <c r="N98" s="43"/>
      <c r="O98" s="43"/>
      <c r="P98" s="43"/>
      <c r="Q98" s="43"/>
      <c r="R98" s="42"/>
      <c r="S98" s="42"/>
      <c r="T98" s="44"/>
      <c r="U98" s="44"/>
      <c r="V98" s="44"/>
      <c r="W98" s="44"/>
      <c r="X98" s="44"/>
    </row>
    <row r="99" spans="1:24" ht="36">
      <c r="A99" s="87" t="s">
        <v>88</v>
      </c>
      <c r="B99" s="88"/>
      <c r="C99" s="88"/>
      <c r="D99" s="88"/>
      <c r="E99" s="88"/>
      <c r="F99" s="88"/>
      <c r="G99" s="88"/>
      <c r="H99" s="88"/>
      <c r="I99" s="42">
        <v>157</v>
      </c>
      <c r="J99" s="42"/>
      <c r="K99" s="42"/>
      <c r="L99" s="42"/>
      <c r="M99" s="42"/>
      <c r="N99" s="43">
        <v>835</v>
      </c>
      <c r="O99" s="43"/>
      <c r="P99" s="43"/>
      <c r="Q99" s="43"/>
      <c r="R99" s="42"/>
      <c r="S99" s="42" t="s">
        <v>245</v>
      </c>
      <c r="T99" s="44"/>
      <c r="U99" s="44"/>
      <c r="V99" s="44"/>
      <c r="W99" s="44"/>
      <c r="X99" s="44"/>
    </row>
    <row r="100" spans="1:24" ht="12.75">
      <c r="A100" s="87" t="s">
        <v>89</v>
      </c>
      <c r="B100" s="88"/>
      <c r="C100" s="88"/>
      <c r="D100" s="88"/>
      <c r="E100" s="88"/>
      <c r="F100" s="88"/>
      <c r="G100" s="88"/>
      <c r="H100" s="88"/>
      <c r="I100" s="42">
        <v>321</v>
      </c>
      <c r="J100" s="42"/>
      <c r="K100" s="42"/>
      <c r="L100" s="42"/>
      <c r="M100" s="42"/>
      <c r="N100" s="43">
        <v>2513</v>
      </c>
      <c r="O100" s="43"/>
      <c r="P100" s="43"/>
      <c r="Q100" s="43"/>
      <c r="R100" s="42"/>
      <c r="S100" s="42"/>
      <c r="T100" s="44"/>
      <c r="U100" s="44"/>
      <c r="V100" s="44"/>
      <c r="W100" s="44"/>
      <c r="X100" s="44"/>
    </row>
    <row r="101" spans="1:24" ht="36">
      <c r="A101" s="87" t="s">
        <v>261</v>
      </c>
      <c r="B101" s="88"/>
      <c r="C101" s="88"/>
      <c r="D101" s="88"/>
      <c r="E101" s="88"/>
      <c r="F101" s="88"/>
      <c r="G101" s="88"/>
      <c r="H101" s="88"/>
      <c r="I101" s="42">
        <v>1568</v>
      </c>
      <c r="J101" s="42"/>
      <c r="K101" s="42"/>
      <c r="L101" s="42"/>
      <c r="M101" s="42"/>
      <c r="N101" s="43">
        <v>6770</v>
      </c>
      <c r="O101" s="43"/>
      <c r="P101" s="43"/>
      <c r="Q101" s="43"/>
      <c r="R101" s="42"/>
      <c r="S101" s="42" t="s">
        <v>256</v>
      </c>
      <c r="T101" s="44"/>
      <c r="U101" s="44"/>
      <c r="V101" s="44"/>
      <c r="W101" s="44"/>
      <c r="X101" s="44"/>
    </row>
    <row r="102" spans="1:24" ht="36">
      <c r="A102" s="87" t="s">
        <v>90</v>
      </c>
      <c r="B102" s="88"/>
      <c r="C102" s="88"/>
      <c r="D102" s="88"/>
      <c r="E102" s="88"/>
      <c r="F102" s="88"/>
      <c r="G102" s="88"/>
      <c r="H102" s="88"/>
      <c r="I102" s="42">
        <v>2046</v>
      </c>
      <c r="J102" s="42"/>
      <c r="K102" s="42"/>
      <c r="L102" s="42"/>
      <c r="M102" s="42"/>
      <c r="N102" s="43">
        <v>10118</v>
      </c>
      <c r="O102" s="43"/>
      <c r="P102" s="43"/>
      <c r="Q102" s="43"/>
      <c r="R102" s="42"/>
      <c r="S102" s="42" t="s">
        <v>259</v>
      </c>
      <c r="T102" s="44"/>
      <c r="U102" s="44"/>
      <c r="V102" s="44"/>
      <c r="W102" s="44"/>
      <c r="X102" s="44"/>
    </row>
    <row r="103" spans="1:24" ht="36">
      <c r="A103" s="89" t="s">
        <v>262</v>
      </c>
      <c r="B103" s="90"/>
      <c r="C103" s="90"/>
      <c r="D103" s="90"/>
      <c r="E103" s="90"/>
      <c r="F103" s="90"/>
      <c r="G103" s="90"/>
      <c r="H103" s="90"/>
      <c r="I103" s="83">
        <v>2046</v>
      </c>
      <c r="J103" s="83"/>
      <c r="K103" s="83"/>
      <c r="L103" s="83"/>
      <c r="M103" s="83"/>
      <c r="N103" s="84">
        <v>10118</v>
      </c>
      <c r="O103" s="84"/>
      <c r="P103" s="84"/>
      <c r="Q103" s="84"/>
      <c r="R103" s="83"/>
      <c r="S103" s="83" t="s">
        <v>259</v>
      </c>
      <c r="T103" s="44"/>
      <c r="U103" s="44"/>
      <c r="V103" s="44"/>
      <c r="W103" s="44"/>
      <c r="X103" s="44"/>
    </row>
    <row r="104" spans="1:24" ht="36">
      <c r="A104" s="87" t="s">
        <v>263</v>
      </c>
      <c r="B104" s="88"/>
      <c r="C104" s="88"/>
      <c r="D104" s="88"/>
      <c r="E104" s="88"/>
      <c r="F104" s="88"/>
      <c r="G104" s="88"/>
      <c r="H104" s="88"/>
      <c r="I104" s="42">
        <v>230982</v>
      </c>
      <c r="J104" s="42">
        <v>8998</v>
      </c>
      <c r="K104" s="42" t="s">
        <v>264</v>
      </c>
      <c r="L104" s="42">
        <v>202421</v>
      </c>
      <c r="M104" s="42"/>
      <c r="N104" s="43">
        <v>1216248</v>
      </c>
      <c r="O104" s="43">
        <v>92306</v>
      </c>
      <c r="P104" s="43" t="s">
        <v>265</v>
      </c>
      <c r="Q104" s="43">
        <v>1026630</v>
      </c>
      <c r="R104" s="42"/>
      <c r="S104" s="42" t="s">
        <v>266</v>
      </c>
      <c r="T104" s="44"/>
      <c r="U104" s="44"/>
      <c r="V104" s="44"/>
      <c r="W104" s="44"/>
      <c r="X104" s="44"/>
    </row>
    <row r="105" spans="1:24" ht="12.75">
      <c r="A105" s="87" t="s">
        <v>81</v>
      </c>
      <c r="B105" s="88"/>
      <c r="C105" s="88"/>
      <c r="D105" s="88"/>
      <c r="E105" s="88"/>
      <c r="F105" s="88"/>
      <c r="G105" s="88"/>
      <c r="H105" s="88"/>
      <c r="I105" s="42"/>
      <c r="J105" s="42"/>
      <c r="K105" s="42"/>
      <c r="L105" s="42"/>
      <c r="M105" s="42"/>
      <c r="N105" s="43"/>
      <c r="O105" s="43"/>
      <c r="P105" s="43"/>
      <c r="Q105" s="43"/>
      <c r="R105" s="42"/>
      <c r="S105" s="42"/>
      <c r="T105" s="44"/>
      <c r="U105" s="44"/>
      <c r="V105" s="44"/>
      <c r="W105" s="44"/>
      <c r="X105" s="44"/>
    </row>
    <row r="106" spans="1:24" ht="12.75">
      <c r="A106" s="87" t="s">
        <v>82</v>
      </c>
      <c r="B106" s="88"/>
      <c r="C106" s="88"/>
      <c r="D106" s="88"/>
      <c r="E106" s="88"/>
      <c r="F106" s="88"/>
      <c r="G106" s="88"/>
      <c r="H106" s="88"/>
      <c r="I106" s="42">
        <v>11045</v>
      </c>
      <c r="J106" s="42"/>
      <c r="K106" s="42"/>
      <c r="L106" s="42"/>
      <c r="M106" s="42"/>
      <c r="N106" s="43">
        <v>113308</v>
      </c>
      <c r="O106" s="43"/>
      <c r="P106" s="43"/>
      <c r="Q106" s="43"/>
      <c r="R106" s="42"/>
      <c r="S106" s="42"/>
      <c r="T106" s="44"/>
      <c r="U106" s="44"/>
      <c r="V106" s="44"/>
      <c r="W106" s="44"/>
      <c r="X106" s="44"/>
    </row>
    <row r="107" spans="1:24" ht="12.75">
      <c r="A107" s="87" t="s">
        <v>83</v>
      </c>
      <c r="B107" s="88"/>
      <c r="C107" s="88"/>
      <c r="D107" s="88"/>
      <c r="E107" s="88"/>
      <c r="F107" s="88"/>
      <c r="G107" s="88"/>
      <c r="H107" s="88"/>
      <c r="I107" s="42">
        <v>202421</v>
      </c>
      <c r="J107" s="42"/>
      <c r="K107" s="42"/>
      <c r="L107" s="42"/>
      <c r="M107" s="42"/>
      <c r="N107" s="43">
        <v>1026630</v>
      </c>
      <c r="O107" s="43"/>
      <c r="P107" s="43"/>
      <c r="Q107" s="43"/>
      <c r="R107" s="42"/>
      <c r="S107" s="42"/>
      <c r="T107" s="44"/>
      <c r="U107" s="44"/>
      <c r="V107" s="44"/>
      <c r="W107" s="44"/>
      <c r="X107" s="44"/>
    </row>
    <row r="108" spans="1:24" ht="12.75">
      <c r="A108" s="87" t="s">
        <v>84</v>
      </c>
      <c r="B108" s="88"/>
      <c r="C108" s="88"/>
      <c r="D108" s="88"/>
      <c r="E108" s="88"/>
      <c r="F108" s="88"/>
      <c r="G108" s="88"/>
      <c r="H108" s="88"/>
      <c r="I108" s="42">
        <v>19563</v>
      </c>
      <c r="J108" s="42"/>
      <c r="K108" s="42"/>
      <c r="L108" s="42"/>
      <c r="M108" s="42"/>
      <c r="N108" s="43">
        <v>97312</v>
      </c>
      <c r="O108" s="43"/>
      <c r="P108" s="43"/>
      <c r="Q108" s="43"/>
      <c r="R108" s="42"/>
      <c r="S108" s="42"/>
      <c r="T108" s="44"/>
      <c r="U108" s="44"/>
      <c r="V108" s="44"/>
      <c r="W108" s="44"/>
      <c r="X108" s="44"/>
    </row>
    <row r="109" spans="1:24" ht="12.75">
      <c r="A109" s="85" t="s">
        <v>85</v>
      </c>
      <c r="B109" s="86"/>
      <c r="C109" s="86"/>
      <c r="D109" s="86"/>
      <c r="E109" s="86"/>
      <c r="F109" s="86"/>
      <c r="G109" s="86"/>
      <c r="H109" s="86"/>
      <c r="I109" s="42">
        <v>15446</v>
      </c>
      <c r="J109" s="42"/>
      <c r="K109" s="42"/>
      <c r="L109" s="42"/>
      <c r="M109" s="42"/>
      <c r="N109" s="43">
        <v>134689</v>
      </c>
      <c r="O109" s="43"/>
      <c r="P109" s="43"/>
      <c r="Q109" s="43"/>
      <c r="R109" s="42"/>
      <c r="S109" s="42"/>
      <c r="T109" s="44"/>
      <c r="U109" s="44"/>
      <c r="V109" s="44"/>
      <c r="W109" s="44"/>
      <c r="X109" s="44"/>
    </row>
    <row r="110" spans="1:24" ht="12.75">
      <c r="A110" s="85" t="s">
        <v>86</v>
      </c>
      <c r="B110" s="86"/>
      <c r="C110" s="86"/>
      <c r="D110" s="86"/>
      <c r="E110" s="86"/>
      <c r="F110" s="86"/>
      <c r="G110" s="86"/>
      <c r="H110" s="86"/>
      <c r="I110" s="42">
        <v>8777</v>
      </c>
      <c r="J110" s="42"/>
      <c r="K110" s="42"/>
      <c r="L110" s="42"/>
      <c r="M110" s="42"/>
      <c r="N110" s="43">
        <v>72035</v>
      </c>
      <c r="O110" s="43"/>
      <c r="P110" s="43"/>
      <c r="Q110" s="43"/>
      <c r="R110" s="42"/>
      <c r="S110" s="42"/>
      <c r="T110" s="44"/>
      <c r="U110" s="44"/>
      <c r="V110" s="44"/>
      <c r="W110" s="44"/>
      <c r="X110" s="44"/>
    </row>
    <row r="111" spans="1:24" ht="12.75">
      <c r="A111" s="85" t="s">
        <v>267</v>
      </c>
      <c r="B111" s="86"/>
      <c r="C111" s="86"/>
      <c r="D111" s="86"/>
      <c r="E111" s="86"/>
      <c r="F111" s="86"/>
      <c r="G111" s="86"/>
      <c r="H111" s="86"/>
      <c r="I111" s="42"/>
      <c r="J111" s="42"/>
      <c r="K111" s="42"/>
      <c r="L111" s="42"/>
      <c r="M111" s="42"/>
      <c r="N111" s="43"/>
      <c r="O111" s="43"/>
      <c r="P111" s="43"/>
      <c r="Q111" s="43"/>
      <c r="R111" s="42"/>
      <c r="S111" s="42"/>
      <c r="T111" s="44"/>
      <c r="U111" s="44"/>
      <c r="V111" s="44"/>
      <c r="W111" s="44"/>
      <c r="X111" s="44"/>
    </row>
    <row r="112" spans="1:24" ht="36">
      <c r="A112" s="87" t="s">
        <v>91</v>
      </c>
      <c r="B112" s="88"/>
      <c r="C112" s="88"/>
      <c r="D112" s="88"/>
      <c r="E112" s="88"/>
      <c r="F112" s="88"/>
      <c r="G112" s="88"/>
      <c r="H112" s="88"/>
      <c r="I112" s="42">
        <v>3032</v>
      </c>
      <c r="J112" s="42"/>
      <c r="K112" s="42"/>
      <c r="L112" s="42"/>
      <c r="M112" s="42"/>
      <c r="N112" s="43">
        <v>20385</v>
      </c>
      <c r="O112" s="43"/>
      <c r="P112" s="43"/>
      <c r="Q112" s="43"/>
      <c r="R112" s="42"/>
      <c r="S112" s="42" t="s">
        <v>80</v>
      </c>
      <c r="T112" s="44"/>
      <c r="U112" s="44"/>
      <c r="V112" s="44"/>
      <c r="W112" s="44"/>
      <c r="X112" s="44"/>
    </row>
    <row r="113" spans="1:24" ht="36">
      <c r="A113" s="87" t="s">
        <v>235</v>
      </c>
      <c r="B113" s="88"/>
      <c r="C113" s="88"/>
      <c r="D113" s="88"/>
      <c r="E113" s="88"/>
      <c r="F113" s="88"/>
      <c r="G113" s="88"/>
      <c r="H113" s="88"/>
      <c r="I113" s="42">
        <v>250127</v>
      </c>
      <c r="J113" s="42"/>
      <c r="K113" s="42"/>
      <c r="L113" s="42"/>
      <c r="M113" s="42"/>
      <c r="N113" s="43">
        <v>1392469</v>
      </c>
      <c r="O113" s="43"/>
      <c r="P113" s="43"/>
      <c r="Q113" s="43"/>
      <c r="R113" s="42"/>
      <c r="S113" s="42" t="s">
        <v>229</v>
      </c>
      <c r="T113" s="44"/>
      <c r="U113" s="44"/>
      <c r="V113" s="44"/>
      <c r="W113" s="44"/>
      <c r="X113" s="44"/>
    </row>
    <row r="114" spans="1:24" ht="36">
      <c r="A114" s="87" t="s">
        <v>262</v>
      </c>
      <c r="B114" s="88"/>
      <c r="C114" s="88"/>
      <c r="D114" s="88"/>
      <c r="E114" s="88"/>
      <c r="F114" s="88"/>
      <c r="G114" s="88"/>
      <c r="H114" s="88"/>
      <c r="I114" s="42">
        <v>2046</v>
      </c>
      <c r="J114" s="42"/>
      <c r="K114" s="42"/>
      <c r="L114" s="42"/>
      <c r="M114" s="42"/>
      <c r="N114" s="43">
        <v>10118</v>
      </c>
      <c r="O114" s="43"/>
      <c r="P114" s="43"/>
      <c r="Q114" s="43"/>
      <c r="R114" s="42"/>
      <c r="S114" s="42" t="s">
        <v>259</v>
      </c>
      <c r="T114" s="44"/>
      <c r="U114" s="44"/>
      <c r="V114" s="44"/>
      <c r="W114" s="44"/>
      <c r="X114" s="44"/>
    </row>
    <row r="115" spans="1:24" ht="36">
      <c r="A115" s="87" t="s">
        <v>90</v>
      </c>
      <c r="B115" s="88"/>
      <c r="C115" s="88"/>
      <c r="D115" s="88"/>
      <c r="E115" s="88"/>
      <c r="F115" s="88"/>
      <c r="G115" s="88"/>
      <c r="H115" s="88"/>
      <c r="I115" s="42">
        <v>255205</v>
      </c>
      <c r="J115" s="42"/>
      <c r="K115" s="42"/>
      <c r="L115" s="42"/>
      <c r="M115" s="42"/>
      <c r="N115" s="43">
        <v>1422972</v>
      </c>
      <c r="O115" s="43"/>
      <c r="P115" s="43"/>
      <c r="Q115" s="43"/>
      <c r="R115" s="42"/>
      <c r="S115" s="42" t="s">
        <v>266</v>
      </c>
      <c r="T115" s="44"/>
      <c r="U115" s="44"/>
      <c r="V115" s="44"/>
      <c r="W115" s="44"/>
      <c r="X115" s="44"/>
    </row>
    <row r="116" spans="1:24" ht="12.75">
      <c r="A116" s="87" t="s">
        <v>268</v>
      </c>
      <c r="B116" s="88"/>
      <c r="C116" s="88"/>
      <c r="D116" s="88"/>
      <c r="E116" s="88"/>
      <c r="F116" s="88"/>
      <c r="G116" s="88"/>
      <c r="H116" s="88"/>
      <c r="I116" s="42">
        <v>45936.9</v>
      </c>
      <c r="J116" s="42"/>
      <c r="K116" s="42"/>
      <c r="L116" s="42"/>
      <c r="M116" s="42"/>
      <c r="N116" s="43">
        <v>256134.96</v>
      </c>
      <c r="O116" s="43"/>
      <c r="P116" s="43"/>
      <c r="Q116" s="43"/>
      <c r="R116" s="42"/>
      <c r="S116" s="42"/>
      <c r="T116" s="44"/>
      <c r="U116" s="44"/>
      <c r="V116" s="44"/>
      <c r="W116" s="44"/>
      <c r="X116" s="44"/>
    </row>
    <row r="117" spans="1:24" ht="36">
      <c r="A117" s="85" t="s">
        <v>269</v>
      </c>
      <c r="B117" s="86"/>
      <c r="C117" s="86"/>
      <c r="D117" s="86"/>
      <c r="E117" s="86"/>
      <c r="F117" s="86"/>
      <c r="G117" s="86"/>
      <c r="H117" s="86"/>
      <c r="I117" s="42">
        <v>301141.90000000002</v>
      </c>
      <c r="J117" s="42"/>
      <c r="K117" s="42"/>
      <c r="L117" s="42"/>
      <c r="M117" s="42"/>
      <c r="N117" s="43">
        <v>1679106.96</v>
      </c>
      <c r="O117" s="43"/>
      <c r="P117" s="43"/>
      <c r="Q117" s="43"/>
      <c r="R117" s="42"/>
      <c r="S117" s="42" t="s">
        <v>266</v>
      </c>
      <c r="T117" s="44"/>
      <c r="U117" s="44"/>
      <c r="V117" s="44"/>
      <c r="W117" s="44"/>
      <c r="X117" s="44"/>
    </row>
    <row r="118" spans="1:24">
      <c r="A118" s="72"/>
      <c r="B118" s="73"/>
      <c r="C118" s="73"/>
      <c r="D118" s="74"/>
      <c r="E118" s="75"/>
      <c r="F118" s="76"/>
      <c r="G118" s="76"/>
      <c r="H118" s="76"/>
      <c r="I118" s="76"/>
      <c r="J118" s="76"/>
      <c r="K118" s="76"/>
      <c r="L118" s="76"/>
      <c r="M118" s="76"/>
      <c r="N118" s="77"/>
      <c r="O118" s="77"/>
      <c r="P118" s="77"/>
      <c r="Q118" s="77"/>
      <c r="R118" s="76"/>
      <c r="S118" s="76"/>
      <c r="T118" s="44"/>
      <c r="U118" s="44"/>
      <c r="V118" s="44"/>
      <c r="W118" s="44"/>
      <c r="X118" s="44"/>
    </row>
    <row r="119" spans="1:24">
      <c r="A119" s="72"/>
      <c r="B119" s="73"/>
      <c r="C119" s="73"/>
      <c r="D119" s="74"/>
      <c r="E119" s="75"/>
      <c r="F119" s="76"/>
      <c r="G119" s="76"/>
      <c r="H119" s="76"/>
      <c r="I119" s="76"/>
      <c r="J119" s="76"/>
      <c r="K119" s="76"/>
      <c r="L119" s="76"/>
      <c r="M119" s="76"/>
      <c r="N119" s="77"/>
      <c r="O119" s="77"/>
      <c r="P119" s="77"/>
      <c r="Q119" s="77"/>
      <c r="R119" s="76"/>
      <c r="S119" s="76"/>
      <c r="T119" s="44"/>
      <c r="U119" s="44"/>
      <c r="V119" s="44"/>
      <c r="W119" s="44"/>
      <c r="X119" s="44"/>
    </row>
    <row r="120" spans="1:24">
      <c r="A120" s="72"/>
      <c r="B120" s="73"/>
      <c r="C120" s="73"/>
      <c r="D120" s="74"/>
      <c r="E120" s="75"/>
      <c r="F120" s="76"/>
      <c r="G120" s="76"/>
      <c r="H120" s="76"/>
      <c r="I120" s="76"/>
      <c r="J120" s="76"/>
      <c r="K120" s="76"/>
      <c r="L120" s="76"/>
      <c r="M120" s="76"/>
      <c r="N120" s="77"/>
      <c r="O120" s="77"/>
      <c r="P120" s="77"/>
      <c r="Q120" s="77"/>
      <c r="R120" s="76"/>
      <c r="S120" s="76"/>
      <c r="T120" s="44"/>
      <c r="U120" s="44"/>
      <c r="V120" s="44"/>
      <c r="W120" s="44"/>
      <c r="X120" s="44"/>
    </row>
    <row r="121" spans="1:24">
      <c r="A121" s="45"/>
      <c r="B121" s="46"/>
      <c r="C121" s="47"/>
      <c r="D121" s="47"/>
      <c r="E121" s="48"/>
      <c r="F121" s="49"/>
      <c r="G121" s="49"/>
      <c r="H121" s="49"/>
      <c r="I121" s="50"/>
      <c r="J121" s="50"/>
      <c r="K121" s="50"/>
      <c r="L121" s="50"/>
      <c r="M121" s="51"/>
      <c r="N121" s="52"/>
      <c r="O121" s="52"/>
      <c r="P121" s="52"/>
      <c r="Q121" s="52"/>
      <c r="R121" s="45"/>
      <c r="S121" s="45"/>
      <c r="T121" s="44"/>
      <c r="U121" s="44"/>
      <c r="V121" s="44"/>
      <c r="W121" s="44"/>
      <c r="X121" s="44"/>
    </row>
    <row r="122" spans="1:24">
      <c r="A122" s="45"/>
      <c r="B122" s="46"/>
      <c r="C122" s="47"/>
      <c r="D122" s="47"/>
      <c r="E122" s="48"/>
      <c r="F122" s="49"/>
      <c r="G122" s="49"/>
      <c r="H122" s="49"/>
      <c r="I122" s="49"/>
      <c r="J122" s="49"/>
      <c r="K122" s="49"/>
      <c r="L122" s="49"/>
      <c r="M122" s="49"/>
      <c r="N122" s="45"/>
      <c r="O122" s="45"/>
      <c r="P122" s="45"/>
      <c r="Q122" s="45"/>
      <c r="R122" s="45"/>
      <c r="S122" s="45"/>
    </row>
    <row r="123" spans="1:24">
      <c r="A123" s="53"/>
      <c r="B123" s="54"/>
      <c r="C123" s="55"/>
      <c r="D123" s="55"/>
      <c r="E123" s="53"/>
      <c r="F123" s="56"/>
      <c r="G123" s="56"/>
      <c r="H123" s="56"/>
      <c r="I123" s="56"/>
      <c r="J123" s="56"/>
      <c r="K123" s="56"/>
      <c r="L123" s="56"/>
      <c r="M123" s="56"/>
      <c r="N123" s="57"/>
      <c r="O123" s="56"/>
      <c r="P123" s="56"/>
      <c r="Q123" s="56"/>
      <c r="R123" s="56"/>
    </row>
    <row r="124" spans="1:24">
      <c r="A124" s="53"/>
      <c r="B124" s="54"/>
      <c r="C124" s="55"/>
      <c r="D124" s="55"/>
      <c r="E124" s="53"/>
      <c r="F124" s="56"/>
      <c r="G124" s="56"/>
      <c r="H124" s="56"/>
      <c r="I124" s="56"/>
      <c r="J124" s="56"/>
      <c r="K124" s="56"/>
      <c r="L124" s="56"/>
      <c r="M124" s="56"/>
      <c r="N124" s="57"/>
      <c r="O124" s="56"/>
      <c r="P124" s="56"/>
      <c r="Q124" s="56"/>
      <c r="R124" s="56"/>
    </row>
    <row r="125" spans="1:24" ht="12.75">
      <c r="A125" s="58"/>
      <c r="B125" s="59" t="s">
        <v>36</v>
      </c>
      <c r="C125" s="60" t="s">
        <v>42</v>
      </c>
      <c r="D125" s="58"/>
      <c r="E125" s="61"/>
      <c r="F125" s="62"/>
      <c r="G125" s="63"/>
      <c r="H125" s="62"/>
      <c r="I125" s="64"/>
      <c r="J125" s="64"/>
      <c r="K125" s="64"/>
      <c r="L125" s="64"/>
      <c r="M125" s="64"/>
      <c r="N125" s="62"/>
      <c r="O125" s="62"/>
      <c r="P125" s="62"/>
      <c r="Q125" s="62"/>
      <c r="R125" s="62"/>
      <c r="S125" s="62"/>
    </row>
    <row r="126" spans="1:24" ht="12.75">
      <c r="C126" s="66" t="s">
        <v>33</v>
      </c>
      <c r="D126" s="67"/>
      <c r="E126" s="67"/>
      <c r="N126" s="18"/>
      <c r="O126" s="18"/>
      <c r="P126" s="18"/>
      <c r="Q126" s="18"/>
      <c r="R126" s="18"/>
      <c r="T126" s="62"/>
      <c r="U126" s="62"/>
      <c r="V126" s="62"/>
      <c r="W126" s="62"/>
      <c r="X126" s="62"/>
    </row>
    <row r="127" spans="1:24">
      <c r="C127" s="66"/>
      <c r="D127" s="67"/>
      <c r="E127" s="67"/>
      <c r="N127" s="18"/>
      <c r="O127" s="18"/>
      <c r="P127" s="18"/>
      <c r="Q127" s="18"/>
      <c r="R127" s="18"/>
    </row>
    <row r="128" spans="1:24">
      <c r="D128" s="68"/>
      <c r="E128" s="26"/>
      <c r="N128" s="18"/>
      <c r="O128" s="18"/>
      <c r="P128" s="18"/>
      <c r="Q128" s="18"/>
      <c r="R128" s="18"/>
    </row>
    <row r="129" spans="1:24">
      <c r="E129" s="26"/>
      <c r="N129" s="18"/>
      <c r="O129" s="18"/>
      <c r="P129" s="18"/>
      <c r="Q129" s="18"/>
      <c r="R129" s="18"/>
    </row>
    <row r="130" spans="1:24" ht="12.75">
      <c r="A130" s="69"/>
      <c r="B130" s="59" t="s">
        <v>37</v>
      </c>
      <c r="C130" s="60" t="s">
        <v>43</v>
      </c>
      <c r="D130" s="70"/>
      <c r="E130" s="60"/>
      <c r="F130" s="62"/>
      <c r="G130" s="71"/>
      <c r="H130" s="71"/>
      <c r="I130" s="71"/>
      <c r="J130" s="71"/>
      <c r="K130" s="71"/>
      <c r="L130" s="71"/>
      <c r="M130" s="71"/>
      <c r="N130" s="62"/>
      <c r="O130" s="62"/>
      <c r="P130" s="62"/>
      <c r="Q130" s="62"/>
      <c r="R130" s="62"/>
      <c r="S130" s="62"/>
    </row>
    <row r="131" spans="1:24" ht="12.75">
      <c r="C131" s="66" t="s">
        <v>33</v>
      </c>
      <c r="D131" s="67"/>
      <c r="E131" s="67"/>
      <c r="N131" s="18"/>
      <c r="O131" s="18"/>
      <c r="P131" s="18"/>
      <c r="Q131" s="18"/>
      <c r="R131" s="18"/>
      <c r="T131" s="62"/>
      <c r="U131" s="62"/>
      <c r="V131" s="62"/>
      <c r="W131" s="62"/>
      <c r="X131" s="62"/>
    </row>
  </sheetData>
  <mergeCells count="103">
    <mergeCell ref="A22:Q22"/>
    <mergeCell ref="A24:A28"/>
    <mergeCell ref="B24:B28"/>
    <mergeCell ref="C24:C28"/>
    <mergeCell ref="D24:D28"/>
    <mergeCell ref="E24:E28"/>
    <mergeCell ref="Q26:Q28"/>
    <mergeCell ref="P27:P28"/>
    <mergeCell ref="I25:L25"/>
    <mergeCell ref="F25:H25"/>
    <mergeCell ref="H12:M12"/>
    <mergeCell ref="N12:O12"/>
    <mergeCell ref="B13:R13"/>
    <mergeCell ref="B14:R14"/>
    <mergeCell ref="B7:R7"/>
    <mergeCell ref="B8:R8"/>
    <mergeCell ref="B10:R10"/>
    <mergeCell ref="B11:R11"/>
    <mergeCell ref="A19:E19"/>
    <mergeCell ref="L26:L28"/>
    <mergeCell ref="C16:O16"/>
    <mergeCell ref="F24:H24"/>
    <mergeCell ref="I24:L24"/>
    <mergeCell ref="O26:O28"/>
    <mergeCell ref="F27:F28"/>
    <mergeCell ref="G27:G28"/>
    <mergeCell ref="K27:K28"/>
    <mergeCell ref="M24:M28"/>
    <mergeCell ref="N24:Q24"/>
    <mergeCell ref="N17:P17"/>
    <mergeCell ref="Q17:S17"/>
    <mergeCell ref="N18:O18"/>
    <mergeCell ref="N19:O19"/>
    <mergeCell ref="N20:O20"/>
    <mergeCell ref="Q18:R18"/>
    <mergeCell ref="Q19:R19"/>
    <mergeCell ref="Q20:R20"/>
    <mergeCell ref="R24:S26"/>
    <mergeCell ref="A40:H40"/>
    <mergeCell ref="A41:H41"/>
    <mergeCell ref="A42:H42"/>
    <mergeCell ref="R27:S27"/>
    <mergeCell ref="N26:N28"/>
    <mergeCell ref="N25:Q25"/>
    <mergeCell ref="H26:H28"/>
    <mergeCell ref="I26:I28"/>
    <mergeCell ref="J26:J28"/>
    <mergeCell ref="A30:S30"/>
    <mergeCell ref="A31:S31"/>
    <mergeCell ref="A36:H36"/>
    <mergeCell ref="A37:H37"/>
    <mergeCell ref="A38:H38"/>
    <mergeCell ref="A39:H39"/>
    <mergeCell ref="A74:H74"/>
    <mergeCell ref="A75:H75"/>
    <mergeCell ref="A76:H76"/>
    <mergeCell ref="A77:H77"/>
    <mergeCell ref="A43:H43"/>
    <mergeCell ref="A44:H44"/>
    <mergeCell ref="A45:H45"/>
    <mergeCell ref="A46:H46"/>
    <mergeCell ref="A47:H47"/>
    <mergeCell ref="A48:S48"/>
    <mergeCell ref="A49:S49"/>
    <mergeCell ref="A58:S58"/>
    <mergeCell ref="A73:H73"/>
    <mergeCell ref="A85:H85"/>
    <mergeCell ref="A86:H86"/>
    <mergeCell ref="A87:S87"/>
    <mergeCell ref="A91:H91"/>
    <mergeCell ref="A92:H92"/>
    <mergeCell ref="A78:H78"/>
    <mergeCell ref="A79:H79"/>
    <mergeCell ref="A102:H102"/>
    <mergeCell ref="A103:H103"/>
    <mergeCell ref="A104:H104"/>
    <mergeCell ref="A93:H93"/>
    <mergeCell ref="A94:H94"/>
    <mergeCell ref="A80:H80"/>
    <mergeCell ref="A81:H81"/>
    <mergeCell ref="A82:H82"/>
    <mergeCell ref="A83:H83"/>
    <mergeCell ref="A84:H84"/>
    <mergeCell ref="A116:H116"/>
    <mergeCell ref="A105:H105"/>
    <mergeCell ref="A106:H106"/>
    <mergeCell ref="A95:H95"/>
    <mergeCell ref="A96:H96"/>
    <mergeCell ref="A97:H97"/>
    <mergeCell ref="A98:H98"/>
    <mergeCell ref="A99:H99"/>
    <mergeCell ref="A100:H100"/>
    <mergeCell ref="A101:H101"/>
    <mergeCell ref="A117:H117"/>
    <mergeCell ref="A107:H107"/>
    <mergeCell ref="A108:H108"/>
    <mergeCell ref="A109:H109"/>
    <mergeCell ref="A110:H110"/>
    <mergeCell ref="A111:H111"/>
    <mergeCell ref="A112:H112"/>
    <mergeCell ref="A113:H113"/>
    <mergeCell ref="A114:H114"/>
    <mergeCell ref="A115:H115"/>
  </mergeCells>
  <phoneticPr fontId="2" type="noConversion"/>
  <pageMargins left="0.19685039370078741" right="0.19685039370078741" top="0.39370078740157483" bottom="0.39370078740157483" header="0.19685039370078741" footer="0.19685039370078741"/>
  <pageSetup paperSize="9" scale="67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Мои данные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Uzer</cp:lastModifiedBy>
  <cp:lastPrinted>2013-08-14T06:24:56Z</cp:lastPrinted>
  <dcterms:created xsi:type="dcterms:W3CDTF">2003-01-28T12:33:10Z</dcterms:created>
  <dcterms:modified xsi:type="dcterms:W3CDTF">2013-08-14T06:25:44Z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