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0" yWindow="60" windowWidth="7500" windowHeight="4245" tabRatio="771"/>
  </bookViews>
  <sheets>
    <sheet name="Мои данные" sheetId="8" r:id="rId1"/>
  </sheets>
  <calcPr calcId="114210"/>
</workbook>
</file>

<file path=xl/calcChain.xml><?xml version="1.0" encoding="utf-8"?>
<calcChain xmlns="http://schemas.openxmlformats.org/spreadsheetml/2006/main">
  <c r="Q20" i="8"/>
  <c r="N20"/>
</calcChain>
</file>

<file path=xl/comments1.xml><?xml version="1.0" encoding="utf-8"?>
<comments xmlns="http://schemas.openxmlformats.org/spreadsheetml/2006/main">
  <authors>
    <author>Соседко А.Н.</author>
    <author>Proba</author>
    <author>Alex</author>
    <author>Alexsey</author>
    <author>&lt;&gt;</author>
    <author>Alex Sosedko</author>
    <author>Rus</author>
    <author>Сергей</author>
  </authors>
  <commentList>
    <comment ref="A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&lt;подпись 210 атрибут 950 текст&gt;  </t>
        </r>
      </text>
    </comment>
    <comment ref="Q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&lt;подпись 200 атрибут 950 текст&gt;</t>
        </r>
      </text>
    </comment>
    <comment ref="A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210 значение&gt;</t>
        </r>
      </text>
    </comment>
    <comment ref="Q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 &lt;подпись 200 значение&gt;</t>
        </r>
      </text>
    </comment>
    <comment ref="C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/&lt;подпись 210 атрибут 950 значение&gt;/</t>
        </r>
      </text>
    </comment>
    <comment ref="S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/&lt;подпись 200 атрибут 950 значение&gt;/</t>
        </r>
      </text>
    </comment>
    <comment ref="B7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B10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B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&lt;Наименование локальной сметы&gt;; &lt;Наименование объекта&gt;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C16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&lt;Основание&gt;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N18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 &lt;Итого по расчету&gt; 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Q18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 &lt;Итого по расчету&gt;</t>
        </r>
      </text>
    </comment>
    <comment ref="N19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 &lt;Итого ФОТ&gt;</t>
        </r>
      </text>
    </comment>
    <comment ref="Q19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 &lt;Итого ФОТ&gt;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R1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N2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O2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Q2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R2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ТЗМ&gt;</t>
        </r>
      </text>
    </comment>
    <comment ref="A22" authorId="2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102 значение&gt;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29" authorId="4">
      <text>
        <r>
          <rPr>
            <sz val="8"/>
            <color indexed="81"/>
            <rFont val="Tahoma"/>
            <family val="2"/>
            <charset val="204"/>
          </rPr>
          <t xml:space="preserve">  &lt;Номер позиции по смете&gt;</t>
        </r>
      </text>
    </comment>
    <comment ref="B29" authorId="4">
      <text>
        <r>
          <rPr>
            <sz val="8"/>
            <color indexed="81"/>
            <rFont val="Tahoma"/>
            <family val="2"/>
            <charset val="204"/>
          </rPr>
          <t xml:space="preserve">  &lt;Обоснование (код) позиции&gt;
&lt;Примечание&gt;
&lt;Комментарии из базы данных к расценке&gt;
</t>
        </r>
      </text>
    </comment>
    <comment ref="C29" authorId="4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(текстовая часть) расценки&gt;
_______________
&lt;Обоснование коэффициентов&gt;
_______________
&lt;Формула расчета стоимости единицы&gt;
_______________
&lt;Строка задания НР для БИМ&gt;; (&lt;Сумма НР по позиции для БИМ&gt; руб.)
&lt;Строка задания СП для БИМ&gt;; (&lt;Сумма СП по позиции для БИМ&gt; руб.)</t>
        </r>
      </text>
    </comment>
    <comment ref="D2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&lt;Ед. измерения по расценке&gt;
</t>
        </r>
      </text>
    </comment>
    <comment ref="E29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&lt;Количество всего (физ. объем) по позиции&gt;</t>
        </r>
      </text>
    </comment>
    <comment ref="F29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&lt;ПЗ по позиции на единицу в базисных ценах с учетом всех к-тов&gt;
______
&lt;ОЗП по позиции на единицу в базисных ценах с учетом всех к-тов&gt;</t>
        </r>
      </text>
    </comment>
    <comment ref="G29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&lt;ЭММ по позиции на единицу в базисных ценах с учетом всех к-тов &gt;
______
&lt;ЗПМ по позиции на единицу в базисных ценах с учетом всех к-тов &gt;</t>
        </r>
      </text>
    </comment>
    <comment ref="H2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&lt;МАТ по позиции на единицу в базисных ценах с учетом всех к-тов &gt;</t>
        </r>
      </text>
    </comment>
    <comment ref="I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</t>
        </r>
      </text>
    </comment>
    <comment ref="J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</t>
        </r>
      </text>
    </comment>
    <comment ref="K2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______
&lt;ИТОГО ЗПМ на физобъем по позиции в базисных ценах&gt;</t>
        </r>
      </text>
    </comment>
    <comment ref="L29" authorId="1">
      <text>
        <r>
          <rPr>
            <sz val="8"/>
            <color indexed="81"/>
            <rFont val="Tahoma"/>
            <family val="2"/>
            <charset val="204"/>
          </rPr>
          <t xml:space="preserve"> &lt;ИТОГО МАТ на физобъем по позиции в базисных ценах&gt;</t>
        </r>
      </text>
    </comment>
    <comment ref="M29" authorId="6">
      <text>
        <r>
          <rPr>
            <sz val="8"/>
            <color indexed="81"/>
            <rFont val="Tahoma"/>
            <family val="2"/>
            <charset val="204"/>
          </rPr>
          <t xml:space="preserve"> ОЗП=&lt;Индекс к позиции на ОЗП&gt;
ЭМ=&lt;Индекс к позиции на ЭМ&gt;
ЗПМ=&lt;Индекс к позиции на ЗПМ&gt;
МАТ=&lt;Индекс к позиции на МАТ&gt;</t>
        </r>
      </text>
    </comment>
    <comment ref="N29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&lt;ИТОГО ПЗ по позиции для БИМ&gt;
</t>
        </r>
      </text>
    </comment>
    <comment ref="O29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&lt;ИТОГО ОЗП по позиции для БИМ&gt;</t>
        </r>
      </text>
    </comment>
    <comment ref="P29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по позиции для БИМ&gt;
______
&lt;ИТОГО ЗПМ по позиции для БИМ&gt;</t>
        </r>
      </text>
    </comment>
    <comment ref="Q2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МАТ по позиции для БИМ&gt;
</t>
        </r>
      </text>
    </comment>
    <comment ref="R29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&lt;ТЗ по позиции на единицу&gt;
______
&lt;ТЗМ по позиции на единицу&gt;</t>
        </r>
      </text>
    </comment>
    <comment ref="S2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&lt;ТЗ по позиции всего&gt;
______
&lt;ТЗМ по позиции всего&gt;
</t>
        </r>
      </text>
    </comment>
    <comment ref="A1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&lt;Текстовая часть (итоги)&gt;</t>
        </r>
      </text>
    </comment>
    <comment ref="I115" authorId="7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J115" authorId="7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базисных ценах (итоги)&gt;</t>
        </r>
      </text>
    </comment>
    <comment ref="K115" authorId="7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базисных ценах (итоги)&gt;
____
&lt;З/п машинистов в базисных ценах (итоги)&gt;</t>
        </r>
      </text>
    </comment>
    <comment ref="L115" authorId="7">
      <text>
        <r>
          <rPr>
            <sz val="8"/>
            <color indexed="81"/>
            <rFont val="Tahoma"/>
            <family val="2"/>
            <charset val="204"/>
          </rPr>
          <t xml:space="preserve"> &lt;Материалы в базисных ценах (итоги)&gt;</t>
        </r>
      </text>
    </comment>
    <comment ref="N1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&lt;Прямые затраты (итоги)&gt;</t>
        </r>
      </text>
    </comment>
    <comment ref="O1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&lt;З/п основных рабочих (итоги)&gt;</t>
        </r>
      </text>
    </comment>
    <comment ref="P1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&lt;Эксплуатация машин (итоги)&gt;
______
&lt;З/п машинистов (итоги)&gt;</t>
        </r>
      </text>
    </comment>
    <comment ref="Q11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&lt;Материалы (итоги)&gt;
</t>
        </r>
      </text>
    </comment>
    <comment ref="S11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&lt;Трудозатраты основных рабочих (итоги)&gt;
______
&lt;Трудозатраты машинистов (итоги)&gt;
</t>
        </r>
      </text>
    </comment>
    <comment ref="C1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&lt;подпись 300 атрибут 970 значение&gt; _______________________________ /&lt;подпись 300 значение&gt;/</t>
        </r>
      </text>
    </comment>
    <comment ref="C12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&lt;подпись 310 атрибут 970 значение&gt; _______________________________  /&lt;подпись 310 значение&gt;/</t>
        </r>
      </text>
    </comment>
  </commentList>
</comments>
</file>

<file path=xl/sharedStrings.xml><?xml version="1.0" encoding="utf-8"?>
<sst xmlns="http://schemas.openxmlformats.org/spreadsheetml/2006/main" count="346" uniqueCount="260">
  <si>
    <t>Всего</t>
  </si>
  <si>
    <t>Средства на оплату труда</t>
  </si>
  <si>
    <t>СОГЛАСОВАНО:</t>
  </si>
  <si>
    <t>УТВЕРЖДАЮ:</t>
  </si>
  <si>
    <t>(наименование стройки)</t>
  </si>
  <si>
    <t>(локальная смета)</t>
  </si>
  <si>
    <t xml:space="preserve">                   </t>
  </si>
  <si>
    <t xml:space="preserve">на </t>
  </si>
  <si>
    <t>(наименование работ и затрат, наименование объекта)</t>
  </si>
  <si>
    <t>Основание:</t>
  </si>
  <si>
    <t>Сметная стоимость</t>
  </si>
  <si>
    <t>руб.</t>
  </si>
  <si>
    <t>Сметная трудоемкость</t>
  </si>
  <si>
    <t>чел.час</t>
  </si>
  <si>
    <t>N п/п</t>
  </si>
  <si>
    <t>Шифр и номер позиции норматива</t>
  </si>
  <si>
    <t>Наименование работ и затрат</t>
  </si>
  <si>
    <t>Единица измерения</t>
  </si>
  <si>
    <t>Количество</t>
  </si>
  <si>
    <t xml:space="preserve">Стоимость единицы                                         </t>
  </si>
  <si>
    <t xml:space="preserve">Общая стоимость                                              </t>
  </si>
  <si>
    <t>Индекс</t>
  </si>
  <si>
    <t>Затраты труда рабочих, чел.-ч, не занятых обслуж. машин</t>
  </si>
  <si>
    <t>(в базисном уровне цен)</t>
  </si>
  <si>
    <t>(в текущем уровне цен)</t>
  </si>
  <si>
    <t>экспл.    машин</t>
  </si>
  <si>
    <t>материалов</t>
  </si>
  <si>
    <t>оплаты труда</t>
  </si>
  <si>
    <t xml:space="preserve">в т.ч. оплаты труда </t>
  </si>
  <si>
    <t>в т.ч. оплаты труда</t>
  </si>
  <si>
    <t>обслуживающие маш.</t>
  </si>
  <si>
    <t>на един.</t>
  </si>
  <si>
    <t>всего</t>
  </si>
  <si>
    <t>[должность, подпись (инициалы, фамилия)]</t>
  </si>
  <si>
    <t>в базисном уровне цен</t>
  </si>
  <si>
    <t>в текущем уровне цен</t>
  </si>
  <si>
    <t>Составил:</t>
  </si>
  <si>
    <t>Проверил:</t>
  </si>
  <si>
    <t>" _____ " ________________ 201__ г.</t>
  </si>
  <si>
    <t>//</t>
  </si>
  <si>
    <t>Ремонт дороги по ул.Дорожная, переулку Лехозный, ул.Шоссейная в р.п.Колывань Колыванского района Новосибирской обл.</t>
  </si>
  <si>
    <t>ЛОКАЛЬНЫЙ СМЕТНЫЙ РАСЧЕТ  № 02-01-01</t>
  </si>
  <si>
    <t xml:space="preserve"> _______________________________ /Месяцина С.И./</t>
  </si>
  <si>
    <t xml:space="preserve"> _______________________________  /Каныгин А.В./</t>
  </si>
  <si>
    <t xml:space="preserve">                           Раздел 1. Земляное полотно</t>
  </si>
  <si>
    <t xml:space="preserve">                                   пк0+00-пк 9+17,00</t>
  </si>
  <si>
    <t>ТЕР01-01-013-08
Пр. Минстроя Новосиб.обл. от 07.12.2010 №141</t>
  </si>
  <si>
    <t>Разработка грунта с погрузкой на автомобили-самосвалы экскаваторами с ковшом вместимостью 0,65 (0,5-1) м3, группа грунтов 2
_______________
НР 81%=95%*0.85 от ФОТ; (352 руб.)
СП 34%=50%*(0.85*0.8) от ФОТ; (148 руб.)</t>
  </si>
  <si>
    <t>1000 м3 грунта</t>
  </si>
  <si>
    <t>5510,87
______
105,09</t>
  </si>
  <si>
    <t>5399,55
______
567,49</t>
  </si>
  <si>
    <t>329
______
35</t>
  </si>
  <si>
    <t>ОЗП=10,58
ЭМ=5,185
ЗПМ=10,58
МАТ=7,181</t>
  </si>
  <si>
    <t>1708
______
366</t>
  </si>
  <si>
    <t>11,41
______
33,09</t>
  </si>
  <si>
    <t>0,7
______
2,02</t>
  </si>
  <si>
    <t>ФССЦпг03-21-01-002
Пр. Минрегион от 20.07.11 №354</t>
  </si>
  <si>
    <t>Перевозка грузов автомобилями-самосвалами грузоподъемностью 10 т, работающих вне карьера, на расстояние: до 2 км I класс груза
_______________
НР 0%=0%*0.85 от ФОТ руб.)
СП 0%=0%*0.8 от ФОТ</t>
  </si>
  <si>
    <t>1 т груза</t>
  </si>
  <si>
    <t>=100.47</t>
  </si>
  <si>
    <t xml:space="preserve">
ЭМ=8,554</t>
  </si>
  <si>
    <t>ТЕР01-01-015-02
Пр. Минстроя Новосиб.обл. от 07.12.2010 №141</t>
  </si>
  <si>
    <t>Ремонт и содержание грунтовых землевозных дорог на каждые 0,5 км длины, группа грунтов 2
_______________
НР 81%=95%*0.85 от ФОТ; (10 руб.)
СП 34%=50%*(0.85*0.8) от ФОТ; (4 руб.)</t>
  </si>
  <si>
    <t>157,84
______
18,06</t>
  </si>
  <si>
    <t>10
______
1</t>
  </si>
  <si>
    <t>ОЗП=10,58
ЭМ=5,411
ЗПМ=10,58
МАТ=7,181</t>
  </si>
  <si>
    <t>52
______
12</t>
  </si>
  <si>
    <t xml:space="preserve">
______
1,07</t>
  </si>
  <si>
    <t xml:space="preserve">
______
0,07</t>
  </si>
  <si>
    <t>ТЕР01-02-001-01
Пр. Минстроя Новосиб.обл. от 07.12.2010 №141</t>
  </si>
  <si>
    <t>Уплотнение грунта прицепными катками на пневмоколесном ходу 25 т на первый проход по одному следу при толщине слоя 25 см
_______________
НР 81%=95%*0.85 от ФОТ; (155 руб.)
СП 34%=50%*(0.85*0.8) от ФОТ; (65 руб.)</t>
  </si>
  <si>
    <t>1000 м3 уплотненного грунта</t>
  </si>
  <si>
    <t>2470,83
______
310,32</t>
  </si>
  <si>
    <t>144
______
18</t>
  </si>
  <si>
    <t>ОЗП=10,58
ЭМ=5,29
ЗПМ=10,58</t>
  </si>
  <si>
    <t>759
______
191</t>
  </si>
  <si>
    <t xml:space="preserve">
______
17,24</t>
  </si>
  <si>
    <t xml:space="preserve">
______
1</t>
  </si>
  <si>
    <t>ТЕР01-02-001-07
Пр. Минстроя Новосиб.обл. от 07.12.2010 №141</t>
  </si>
  <si>
    <t>На каждый последующий проход по одному следу добавлять к расценке 01-02-001-01
_______________
(6 проходов ПЗ=5 (ОЗП=5; ЭМ=5 к расх.; ЗПМ=5; МАТ=5 к расх.; ТЗ=5; ТЗМ=5))
_______________
НР 81%=95%*0.85 от ФОТ; (68 руб.)
СП 34%=50%*(0.85*0.8) от ФОТ; (29 руб.)</t>
  </si>
  <si>
    <t>1220,45
______
135,9</t>
  </si>
  <si>
    <t>71
______
8</t>
  </si>
  <si>
    <t>ОЗП=10,58
ЭМ=5,301
ЗПМ=10,58</t>
  </si>
  <si>
    <t>376
______
84</t>
  </si>
  <si>
    <t xml:space="preserve">
______
7,55</t>
  </si>
  <si>
    <t xml:space="preserve">
______
0,44</t>
  </si>
  <si>
    <t>ТЕР01-02-027-12
Пр. Минстроя Новосиб.обл. от 07.12.2010 №141</t>
  </si>
  <si>
    <t>Планировка откосов и полотна насыпей механизированным способом, группа грунтов 2
_______________
НР 68%=80%*0.85 от ФОТ; (1421 руб.)
СП 31%=45%*(0.85*0.8) от ФОТ; (648 руб.)</t>
  </si>
  <si>
    <t>1000 м2 спланированной площади</t>
  </si>
  <si>
    <t>730,52
______
290,97</t>
  </si>
  <si>
    <t>439,55
______
48,9</t>
  </si>
  <si>
    <t>255
______
28</t>
  </si>
  <si>
    <t>ОЗП=10,58
ЭМ=5,315
ЗПМ=10,58</t>
  </si>
  <si>
    <t>1357
______
301</t>
  </si>
  <si>
    <t>32,08
______
2,87</t>
  </si>
  <si>
    <t>18,64
______
1,67</t>
  </si>
  <si>
    <t>Итого прямые затраты по разделу</t>
  </si>
  <si>
    <t>1197
____
90</t>
  </si>
  <si>
    <t>7570
______
954</t>
  </si>
  <si>
    <t>19,34
______
5,20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</si>
  <si>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</si>
  <si>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</si>
  <si>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</si>
  <si>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</si>
  <si>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</si>
  <si>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</si>
  <si>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Итого по разделу 1 Земляное полотно</t>
  </si>
  <si>
    <t xml:space="preserve">    Земляные работы, выполняемые механизированным способом</t>
  </si>
  <si>
    <t>0,70
______
3,53</t>
  </si>
  <si>
    <t xml:space="preserve">    Перевозка грузов автотранспортом</t>
  </si>
  <si>
    <t xml:space="preserve">    Земляные работы, выполняемые по другим видам работ (подготовительным, сопутствующим, укрепительным)</t>
  </si>
  <si>
    <t xml:space="preserve">    Итого</t>
  </si>
  <si>
    <t xml:space="preserve">    Итого по разделу 1 Земляное полотно</t>
  </si>
  <si>
    <t xml:space="preserve">                           Раздел 2. Дорожные одежды</t>
  </si>
  <si>
    <t>ТЕРр68-09-2
Пр. Минстроя Новосиб.обл. от 07.12.2010 №141</t>
  </si>
  <si>
    <t>Исправление профиля оснований щебеночных без добавления нового материала
_______________
НР 88%=104%*0.85 от ФОТ; (89458 руб.)
СП 48%=60%*0.8 от ФОТ; (48795 руб.)</t>
  </si>
  <si>
    <t>1000 м2 площади основания</t>
  </si>
  <si>
    <t>7878,97
______
833,62</t>
  </si>
  <si>
    <t>7006,85
______
911,79</t>
  </si>
  <si>
    <t>38573
______
5019</t>
  </si>
  <si>
    <t>ОЗП=10,58
ЭМ=5,319
ЗПМ=10,58
МАТ=6,851</t>
  </si>
  <si>
    <t>205168
______
53105</t>
  </si>
  <si>
    <t>87,29
______
54,08</t>
  </si>
  <si>
    <t>480,53
______
297,71</t>
  </si>
  <si>
    <t>ТЕР27-04-003-04
Пр. Минстроя Новосиб.обл. от 07.12.2010 №141</t>
  </si>
  <si>
    <t>Устройство оснований и покрытий из песчано-гравийных или щебеночно-песчаных смесей серповидного профиля покрытия при толщине дороги по оси 12 см
_______________
НР 121%=142%*0.85 от ФОТ; (61168 руб.)
СП 65%=95%*(0.85*0.8) от ФОТ; (32859 руб.)</t>
  </si>
  <si>
    <t>1000 м2 основания или покрытия</t>
  </si>
  <si>
    <t>3470,06
______
479,12</t>
  </si>
  <si>
    <t>2974,77
______
388,84</t>
  </si>
  <si>
    <t>16376
______
2141</t>
  </si>
  <si>
    <t>ОЗП=10,58
ЭМ=5,322
ЗПМ=10,58
МАТ=6,851</t>
  </si>
  <si>
    <t>87154
______
22647</t>
  </si>
  <si>
    <t>48,84
______
24,99</t>
  </si>
  <si>
    <t>268,86
______
137,57</t>
  </si>
  <si>
    <t>ТСЦ-408-0015
Пр. Минстроя Новосиб.обл. от 07.12.2010 №141</t>
  </si>
  <si>
    <t>Щебень из природного камня для строительных работ марка 800, фракция 20-40 мм</t>
  </si>
  <si>
    <t>м3</t>
  </si>
  <si>
    <t xml:space="preserve">
МАТ=7,1821</t>
  </si>
  <si>
    <t>ТСЦ-408-0014
Пр. Минстроя Новосиб.обл. от 07.12.2010 №141</t>
  </si>
  <si>
    <t>Щебень из природного камня для строительных работ марка 800, фракция 10-20 мм</t>
  </si>
  <si>
    <t xml:space="preserve">
МАТ=6,5013</t>
  </si>
  <si>
    <t>ТСЦ-408-0231
Пр. Минстроя Новосиб.обл. от 07.12.2010 №141</t>
  </si>
  <si>
    <t>Материалы из отсевов дробления осадочных горных пород для строительных работ 1 класса марка 800, размер зерен до 5 мм средние</t>
  </si>
  <si>
    <t xml:space="preserve">
МАТ=5,1933</t>
  </si>
  <si>
    <t xml:space="preserve">                                   Дополнительные затраты на приготовление щебеночной смеси С-1 на дороге. Норма времени работы фронтального погрузчика</t>
  </si>
  <si>
    <t>ТСЭМ-031812
Пр. Минстроя Новосиб.обл. от 07.12.2010 №141</t>
  </si>
  <si>
    <t>Погрузчики одноковшовые универсальные фронтальные пневмоколесные 3 т
_______________
НР 121%=142%*0.85 от ФОТ; (1246 руб.)
СП 65%=95%*(0.85*0.8) от ФОТ; (670 руб.)</t>
  </si>
  <si>
    <t>маш.-ч</t>
  </si>
  <si>
    <t>234,9
______
14,5</t>
  </si>
  <si>
    <t>1578
______
97</t>
  </si>
  <si>
    <t xml:space="preserve">
ЭМ=4,81
ЗПМ=10,58</t>
  </si>
  <si>
    <t>7589
______
1030</t>
  </si>
  <si>
    <t>56527
____
7257</t>
  </si>
  <si>
    <t>299911
______
76782</t>
  </si>
  <si>
    <t>749,39
______
435,28</t>
  </si>
  <si>
    <t>Итого по разделу 2 Дорожные одежды</t>
  </si>
  <si>
    <t xml:space="preserve">    Благоустройство (ремонтно-строительные)</t>
  </si>
  <si>
    <t xml:space="preserve">    Автомобильные дороги</t>
  </si>
  <si>
    <t xml:space="preserve">    Итого по разделу 2 Дорожные одежды</t>
  </si>
  <si>
    <t xml:space="preserve">                           Раздел 3. Искусственные сооружения</t>
  </si>
  <si>
    <t>ТЕР01-01-003-14
Пр. Минстроя Новосиб.обл. от 07.12.2010 №141</t>
  </si>
  <si>
    <t>Разработка грунта в отвал экскаваторами «драглайн» или «обратная лопата» с ковшом вместимостью 0,5 (0,5-0,63) м3, группа грунтов 2
_______________
НР 81%=95%*0.85 от ФОТ; (53 руб.)
СП 34%=50%*(0.85*0.8) от ФОТ; (22 руб.)</t>
  </si>
  <si>
    <t>4040,52
______
124,98</t>
  </si>
  <si>
    <t>3915,54
______
497,96</t>
  </si>
  <si>
    <t>39
______
5</t>
  </si>
  <si>
    <t>ОЗП=10,58
ЭМ=5,357
ЗПМ=10,58</t>
  </si>
  <si>
    <t>210
______
53</t>
  </si>
  <si>
    <t>13,57
______
29,5</t>
  </si>
  <si>
    <t>0,14
______
0,3</t>
  </si>
  <si>
    <t>ТЕР01-02-057-02
Пр. Минстроя Новосиб.обл. от 07.12.2010 №141</t>
  </si>
  <si>
    <t>Разработка грунта вручную в траншеях глубиной до 2 м без креплений с откосами, группа грунтов 2
_______________
НР 68%=80%*0.85 от ФОТ; (449 руб.)
СП 31%=45%*(0.85*0.8) от ФОТ; (205 руб.)</t>
  </si>
  <si>
    <t>100 м3 грунта</t>
  </si>
  <si>
    <t>1418,34
______
1418,34</t>
  </si>
  <si>
    <t>ОЗП=10,58
ЗПМ=10,58</t>
  </si>
  <si>
    <t>ТЕР01-02-005-01
Пр. Минстроя Новосиб.обл. от 07.12.2010 №141</t>
  </si>
  <si>
    <t>Уплотнение грунта пневматическими трамбовками, группа грунтов 1-2
_______________
НР 81%=95%*0.85 от ФОТ; (28 руб.)
СП 34%=50%*(0.85*0.8) от ФОТ; (12 руб.)</t>
  </si>
  <si>
    <t>100 м3 уплотненного грунта</t>
  </si>
  <si>
    <t>423,14
______
126,18</t>
  </si>
  <si>
    <t>296,96
______
38,24</t>
  </si>
  <si>
    <t>6
______
1</t>
  </si>
  <si>
    <t>ОЗП=10,58
ЭМ=5,399
ЗПМ=10,58</t>
  </si>
  <si>
    <t>32
______
8</t>
  </si>
  <si>
    <t>12,53
______
3,04</t>
  </si>
  <si>
    <t>0,25
______
0,06</t>
  </si>
  <si>
    <t>ТЕР30-01-001-01
Пр. Минстроя Новосиб.обл. от 07.12.2010 №141</t>
  </si>
  <si>
    <t>Устройство подушек подтрубу щебеночных, включая укрепление откосов
_______________
НР 94%=110%*0.85 от ФОТ; (1874 руб.)
СП 54%=80%*(0.85*0.8) от ФОТ; (1077 руб.)</t>
  </si>
  <si>
    <t>100 м3 подушки</t>
  </si>
  <si>
    <t>24648,43
______
2225,3</t>
  </si>
  <si>
    <t>776,66
______
101,39</t>
  </si>
  <si>
    <t>63
______
8</t>
  </si>
  <si>
    <t>ОЗП=10,58
ЭМ=5,407
ЗПМ=10,58
МАТ=7,182</t>
  </si>
  <si>
    <t>340
______
87</t>
  </si>
  <si>
    <t>230,84
______
8,06</t>
  </si>
  <si>
    <t>18,7
______
0,65</t>
  </si>
  <si>
    <t>ТЕР30-08-023-03
Пр. Минстроя Новосиб.обл. от 07.12.2010 №141</t>
  </si>
  <si>
    <t>Устройство гидроизоляции опор мостов и труб обмазочной битумной мастикой двухслойной
_______________
НР 94%=110%*0.85 от ФОТ; (1217 руб.)
СП 54%=80%*(0.85*0.8) от ФОТ; (699 руб.)</t>
  </si>
  <si>
    <t>100 м2 изолируемой поверхности</t>
  </si>
  <si>
    <t>5117,96
______
773,98</t>
  </si>
  <si>
    <t>491,6
______
42,44</t>
  </si>
  <si>
    <t>74
______
6</t>
  </si>
  <si>
    <t>ОЗП=10,58
ЭМ=5,242
ЗПМ=10,58
МАТ=6,066</t>
  </si>
  <si>
    <t>387
______
67</t>
  </si>
  <si>
    <t>71,4
______
3,24</t>
  </si>
  <si>
    <t>10,71
______
0,49</t>
  </si>
  <si>
    <t>ТЕР01-01-151-06
Пр. Минстроя Новосиб.обл. от 07.12.2010 №141</t>
  </si>
  <si>
    <t>Укладка трубопроводов из стальных толстостенных труб при электросварном соединении, диаметр труб 500 мм
_______________
102 591,11 = 106 453,82 - 6,96 x 191,41 - 4,95 x 177,12 - 0,0053 x 5 392,46 - 0,34 x 20,98 - 0,034 x 13 043,48 - 0,0021 x 10 093,05 - 0,08 x 7 324,49 - 0,05 x 7 873,30 - 0,6 x 289,56
_______________
НР 72%=85%*0.85 от ФОТ; (1340 руб.)
СП 34%=50%*(0.85*0.8) от ФОТ; (633 руб.)</t>
  </si>
  <si>
    <t>100 м трубопровода</t>
  </si>
  <si>
    <t>102591,11
______
1951,57</t>
  </si>
  <si>
    <t>285,97
______
2,7</t>
  </si>
  <si>
    <t>ОЗП=10,58
ЭМ=5,105
ЗПМ=10,58
МАТ=4,831</t>
  </si>
  <si>
    <t>131
______
3</t>
  </si>
  <si>
    <t>193,8
______
12,07</t>
  </si>
  <si>
    <t>17,44
______
1,09</t>
  </si>
  <si>
    <t>ТЕР01-01-033-05
Пр. Минстроя Новосиб.обл. от 07.12.2010 №141</t>
  </si>
  <si>
    <t>Засыпка траншей и котлованов с перемещением грунта до 5 м бульдозерами мощностью 79 кВт (108 л.с.), группа грунтов 2
_______________
НР 81%=95%*0.85 от ФОТ; (8 руб.)
СП 34%=50%*(0.85*0.8) от ФОТ; (3 руб.)</t>
  </si>
  <si>
    <t>591,72
______
75,24</t>
  </si>
  <si>
    <t>7
______
1</t>
  </si>
  <si>
    <t>ОЗП=10,58
ЭМ=5,289
ЗПМ=10,58</t>
  </si>
  <si>
    <t>38
______
10</t>
  </si>
  <si>
    <t xml:space="preserve">
______
4,18</t>
  </si>
  <si>
    <t xml:space="preserve">
______
0,05</t>
  </si>
  <si>
    <t>Уплотнение грунта прицепными катками на пневмоколесном ходу 25 т на первый проход по одному следу при толщине слоя 25 см
_______________
НР 81%=95%*0.85 от ФОТ; (21 руб.)
СП 34%=50%*(0.85*0.8) от ФОТ; (9 руб.)</t>
  </si>
  <si>
    <t>20
______
2</t>
  </si>
  <si>
    <t>105
______
26</t>
  </si>
  <si>
    <t xml:space="preserve">
______
0,14</t>
  </si>
  <si>
    <t>На каждый последующий проход по одному следу добавлять к расценке 01-02-001-01
_______________
(6 проходов ПЗ=5 (ОЗП=5; ЭМ=5 к расх.; ЗПМ=5; МАТ=5 к расх.; ТЗ=5; ТЗМ=5))
_______________
НР 81%=95%*0.85 от ФОТ; (10 руб.)
СП 34%=50%*(0.85*0.8) от ФОТ; (4 руб.)</t>
  </si>
  <si>
    <t xml:space="preserve">
______
0,06</t>
  </si>
  <si>
    <t>Уплотнение грунта пневматическими трамбовками, группа грунтов 1-2
_______________
НР 81%=95%*0.85 от ФОТ; (49 руб.)
СП 34%=50%*(0.85*0.8) от ФОТ; (21 руб.)</t>
  </si>
  <si>
    <t>56
______
14</t>
  </si>
  <si>
    <t>0,44
______
0,11</t>
  </si>
  <si>
    <t>ТЕР06-01-005-01
Пр. Минстроя Новосиб.обл. от 07.12.2010 №141</t>
  </si>
  <si>
    <t>Устройство бетонных фундаментов общего назначения объемом до 5 м3
_______________
НР 89%=105%*0.85 от ФОТ; (93 руб.)
СП 44%=65%*(0.85*0.8) от ФОТ; (46 руб.)</t>
  </si>
  <si>
    <t>100 м3 бетона и железобетона в деле</t>
  </si>
  <si>
    <t>82153,26
______
4403,97</t>
  </si>
  <si>
    <t>4100,17
______
582,67</t>
  </si>
  <si>
    <t>8
______
1</t>
  </si>
  <si>
    <t>ОЗП=10,58
ЭМ=5,384
ЗПМ=10,58
МАТ=4,815</t>
  </si>
  <si>
    <t>44
______
12</t>
  </si>
  <si>
    <t>441,28
______
34,58</t>
  </si>
  <si>
    <t>0,88
______
0,07</t>
  </si>
  <si>
    <t>263
____
26</t>
  </si>
  <si>
    <t>1395
______
292</t>
  </si>
  <si>
    <t>55,34
______
3,02</t>
  </si>
  <si>
    <t>Итого по разделу 3 Искусственные сооружения</t>
  </si>
  <si>
    <t>0,83
______
0,72</t>
  </si>
  <si>
    <t xml:space="preserve">    Земляные работы, выполняемые ручным способом</t>
  </si>
  <si>
    <t xml:space="preserve">    Мосты и трубы</t>
  </si>
  <si>
    <t>29,41
______
1,14</t>
  </si>
  <si>
    <t xml:space="preserve">    Земляные работы, выполняемые с применением средств гидромеханизации</t>
  </si>
  <si>
    <t xml:space="preserve">    Бетонные и железобетонные монолитные конструкции в промышленном строительстве</t>
  </si>
  <si>
    <t xml:space="preserve">    Итого по разделу 3 Искусственные сооружения</t>
  </si>
  <si>
    <t>Итого прямые затраты по смете</t>
  </si>
  <si>
    <t>57987
____
7373</t>
  </si>
  <si>
    <t>308876
______
78028</t>
  </si>
  <si>
    <t>824,07
______
443,50</t>
  </si>
  <si>
    <t>Итоги по смете:</t>
  </si>
  <si>
    <t xml:space="preserve">    НДС 18%</t>
  </si>
  <si>
    <t xml:space="preserve">    ВСЕГО по смете</t>
  </si>
  <si>
    <t>Составлен в ценах 2001 г. и пересчитан в текущий уровень по состоянию на 01.06.2013г .(ТЕР Новосибирская обл. в редакции 2009г 2 зона)</t>
  </si>
  <si>
    <t>Ремонт дорожного покрытия по ул.Дорожная,пер Лесхозный; р.п.Колывань</t>
  </si>
</sst>
</file>

<file path=xl/styles.xml><?xml version="1.0" encoding="utf-8"?>
<styleSheet xmlns="http://schemas.openxmlformats.org/spreadsheetml/2006/main">
  <fonts count="18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color indexed="9"/>
      <name val="Arial"/>
      <family val="2"/>
      <charset val="204"/>
    </font>
    <font>
      <i/>
      <sz val="12"/>
      <name val="Arial"/>
      <family val="2"/>
      <charset val="204"/>
    </font>
    <font>
      <b/>
      <sz val="12"/>
      <name val="Arial Cyr"/>
      <charset val="204"/>
    </font>
    <font>
      <i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22">
    <xf numFmtId="0" fontId="0" fillId="0" borderId="0" xfId="0"/>
    <xf numFmtId="0" fontId="9" fillId="0" borderId="0" xfId="0" applyFont="1" applyFill="1" applyAlignment="1"/>
    <xf numFmtId="0" fontId="9" fillId="0" borderId="0" xfId="0" applyFont="1" applyBorder="1" applyAlignment="1"/>
    <xf numFmtId="0" fontId="9" fillId="0" borderId="0" xfId="0" applyFont="1" applyAlignment="1"/>
    <xf numFmtId="0" fontId="9" fillId="0" borderId="0" xfId="0" applyFont="1" applyAlignment="1">
      <alignment horizontal="right" vertical="top" wrapText="1"/>
    </xf>
    <xf numFmtId="0" fontId="9" fillId="0" borderId="0" xfId="13" applyFont="1" applyBorder="1" applyAlignment="1">
      <alignment horizontal="center" wrapText="1"/>
    </xf>
    <xf numFmtId="0" fontId="9" fillId="0" borderId="0" xfId="0" applyFont="1" applyAlignment="1">
      <alignment vertical="top" wrapText="1" shrinkToFit="1"/>
    </xf>
    <xf numFmtId="0" fontId="10" fillId="0" borderId="0" xfId="0" applyFont="1" applyAlignment="1"/>
    <xf numFmtId="0" fontId="9" fillId="0" borderId="0" xfId="0" applyFont="1" applyAlignment="1">
      <alignment wrapText="1"/>
    </xf>
    <xf numFmtId="0" fontId="12" fillId="0" borderId="0" xfId="0" applyFont="1" applyFill="1" applyAlignment="1">
      <alignment horizontal="center" vertical="top"/>
    </xf>
    <xf numFmtId="0" fontId="12" fillId="0" borderId="0" xfId="0" applyFont="1" applyFill="1" applyAlignment="1"/>
    <xf numFmtId="0" fontId="12" fillId="0" borderId="0" xfId="0" applyFont="1" applyFill="1" applyAlignment="1">
      <alignment horizontal="left" vertical="top"/>
    </xf>
    <xf numFmtId="0" fontId="12" fillId="0" borderId="0" xfId="23" applyFont="1" applyFill="1" applyAlignment="1">
      <alignment horizontal="left"/>
    </xf>
    <xf numFmtId="0" fontId="12" fillId="0" borderId="0" xfId="0" applyFont="1" applyFill="1" applyAlignment="1">
      <alignment horizontal="right" vertical="top"/>
    </xf>
    <xf numFmtId="0" fontId="12" fillId="0" borderId="0" xfId="0" applyFont="1" applyAlignment="1">
      <alignment horizontal="right" vertical="top"/>
    </xf>
    <xf numFmtId="0" fontId="11" fillId="0" borderId="0" xfId="0" applyFont="1" applyAlignment="1">
      <alignment horizontal="left" vertical="top"/>
    </xf>
    <xf numFmtId="49" fontId="12" fillId="0" borderId="0" xfId="0" applyNumberFormat="1" applyFont="1" applyAlignment="1">
      <alignment horizontal="left" vertical="top"/>
    </xf>
    <xf numFmtId="0" fontId="12" fillId="0" borderId="0" xfId="23" applyFont="1" applyAlignment="1">
      <alignment horizontal="left" vertical="center"/>
    </xf>
    <xf numFmtId="0" fontId="12" fillId="0" borderId="2" xfId="0" applyFont="1" applyBorder="1" applyAlignment="1">
      <alignment horizontal="left" vertical="top"/>
    </xf>
    <xf numFmtId="0" fontId="12" fillId="0" borderId="2" xfId="23" applyFont="1" applyBorder="1">
      <alignment horizontal="center"/>
    </xf>
    <xf numFmtId="0" fontId="12" fillId="0" borderId="0" xfId="23" applyFont="1" applyAlignment="1">
      <alignment horizontal="right" vertical="center"/>
    </xf>
    <xf numFmtId="0" fontId="12" fillId="0" borderId="0" xfId="0" applyFont="1" applyAlignment="1">
      <alignment horizontal="left"/>
    </xf>
    <xf numFmtId="0" fontId="12" fillId="0" borderId="0" xfId="0" applyFont="1" applyBorder="1" applyAlignment="1">
      <alignment vertical="top"/>
    </xf>
    <xf numFmtId="0" fontId="12" fillId="0" borderId="0" xfId="0" applyFont="1" applyBorder="1" applyAlignment="1"/>
    <xf numFmtId="0" fontId="12" fillId="0" borderId="0" xfId="0" applyFont="1" applyAlignment="1">
      <alignment horizontal="center" vertical="top" wrapText="1"/>
    </xf>
    <xf numFmtId="0" fontId="12" fillId="0" borderId="0" xfId="0" applyFont="1" applyAlignment="1"/>
    <xf numFmtId="0" fontId="12" fillId="0" borderId="0" xfId="0" applyFont="1" applyAlignment="1">
      <alignment vertical="top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center" vertical="top"/>
    </xf>
    <xf numFmtId="0" fontId="12" fillId="0" borderId="0" xfId="23" applyFont="1" applyAlignment="1">
      <alignment horizontal="left"/>
    </xf>
    <xf numFmtId="0" fontId="12" fillId="0" borderId="0" xfId="0" applyFont="1" applyAlignment="1">
      <alignment horizontal="right" vertical="top" wrapText="1"/>
    </xf>
    <xf numFmtId="0" fontId="12" fillId="0" borderId="0" xfId="0" applyFont="1" applyBorder="1" applyAlignment="1">
      <alignment horizontal="left" vertical="top"/>
    </xf>
    <xf numFmtId="0" fontId="12" fillId="0" borderId="3" xfId="10" applyFont="1" applyBorder="1" applyAlignment="1">
      <alignment vertical="center"/>
    </xf>
    <xf numFmtId="0" fontId="12" fillId="0" borderId="3" xfId="11" applyFont="1" applyBorder="1" applyAlignment="1">
      <alignment horizontal="left" vertical="center"/>
    </xf>
    <xf numFmtId="0" fontId="13" fillId="0" borderId="0" xfId="10" applyFont="1"/>
    <xf numFmtId="0" fontId="13" fillId="0" borderId="0" xfId="0" applyFont="1" applyAlignment="1">
      <alignment horizontal="left"/>
    </xf>
    <xf numFmtId="0" fontId="13" fillId="0" borderId="0" xfId="11" applyFont="1"/>
    <xf numFmtId="0" fontId="12" fillId="0" borderId="0" xfId="0" applyFont="1" applyBorder="1" applyAlignment="1">
      <alignment horizontal="right" vertical="top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13" applyFont="1" applyFill="1" applyBorder="1" applyAlignment="1">
      <alignment horizontal="center" wrapText="1"/>
    </xf>
    <xf numFmtId="0" fontId="12" fillId="0" borderId="1" xfId="0" applyNumberFormat="1" applyFont="1" applyBorder="1" applyAlignment="1">
      <alignment horizontal="center" vertical="top" wrapText="1" shrinkToFit="1"/>
    </xf>
    <xf numFmtId="4" fontId="12" fillId="0" borderId="1" xfId="0" applyNumberFormat="1" applyFont="1" applyBorder="1" applyAlignment="1">
      <alignment horizontal="left" vertical="top" wrapText="1" shrinkToFit="1"/>
    </xf>
    <xf numFmtId="4" fontId="12" fillId="0" borderId="1" xfId="0" applyNumberFormat="1" applyFont="1" applyBorder="1" applyAlignment="1">
      <alignment horizontal="center" vertical="top" wrapText="1" shrinkToFit="1"/>
    </xf>
    <xf numFmtId="49" fontId="12" fillId="0" borderId="1" xfId="0" applyNumberFormat="1" applyFont="1" applyBorder="1" applyAlignment="1">
      <alignment horizontal="center" vertical="top" wrapText="1" shrinkToFit="1"/>
    </xf>
    <xf numFmtId="4" fontId="12" fillId="0" borderId="1" xfId="0" applyNumberFormat="1" applyFont="1" applyBorder="1" applyAlignment="1">
      <alignment horizontal="right" vertical="top" wrapText="1" shrinkToFit="1"/>
    </xf>
    <xf numFmtId="0" fontId="12" fillId="0" borderId="1" xfId="0" applyNumberFormat="1" applyFont="1" applyBorder="1" applyAlignment="1">
      <alignment horizontal="right" vertical="top" wrapText="1" shrinkToFit="1"/>
    </xf>
    <xf numFmtId="0" fontId="12" fillId="0" borderId="6" xfId="0" applyNumberFormat="1" applyFont="1" applyBorder="1" applyAlignment="1">
      <alignment horizontal="center" vertical="top" wrapText="1" shrinkToFit="1"/>
    </xf>
    <xf numFmtId="4" fontId="12" fillId="0" borderId="6" xfId="0" applyNumberFormat="1" applyFont="1" applyBorder="1" applyAlignment="1">
      <alignment horizontal="left" vertical="top" wrapText="1" shrinkToFit="1"/>
    </xf>
    <xf numFmtId="4" fontId="12" fillId="0" borderId="6" xfId="0" applyNumberFormat="1" applyFont="1" applyBorder="1" applyAlignment="1">
      <alignment horizontal="center" vertical="top" wrapText="1" shrinkToFit="1"/>
    </xf>
    <xf numFmtId="49" fontId="12" fillId="0" borderId="6" xfId="0" applyNumberFormat="1" applyFont="1" applyBorder="1" applyAlignment="1">
      <alignment horizontal="center" vertical="top" wrapText="1" shrinkToFit="1"/>
    </xf>
    <xf numFmtId="4" fontId="12" fillId="0" borderId="6" xfId="0" applyNumberFormat="1" applyFont="1" applyBorder="1" applyAlignment="1">
      <alignment horizontal="right" vertical="top" wrapText="1" shrinkToFit="1"/>
    </xf>
    <xf numFmtId="0" fontId="12" fillId="0" borderId="6" xfId="0" applyNumberFormat="1" applyFont="1" applyBorder="1" applyAlignment="1">
      <alignment horizontal="right" vertical="top" wrapText="1" shrinkToFit="1"/>
    </xf>
    <xf numFmtId="0" fontId="12" fillId="0" borderId="0" xfId="0" applyNumberFormat="1" applyFont="1" applyBorder="1" applyAlignment="1">
      <alignment horizontal="center" vertical="top" wrapText="1" shrinkToFit="1"/>
    </xf>
    <xf numFmtId="4" fontId="12" fillId="0" borderId="0" xfId="0" applyNumberFormat="1" applyFont="1" applyBorder="1" applyAlignment="1">
      <alignment horizontal="left" vertical="top" wrapText="1" shrinkToFit="1"/>
    </xf>
    <xf numFmtId="4" fontId="12" fillId="0" borderId="0" xfId="0" applyNumberFormat="1" applyFont="1" applyBorder="1" applyAlignment="1">
      <alignment horizontal="center" vertical="top" wrapText="1" shrinkToFit="1"/>
    </xf>
    <xf numFmtId="49" fontId="12" fillId="0" borderId="0" xfId="0" applyNumberFormat="1" applyFont="1" applyBorder="1" applyAlignment="1">
      <alignment horizontal="center" vertical="top" wrapText="1" shrinkToFit="1"/>
    </xf>
    <xf numFmtId="4" fontId="12" fillId="0" borderId="0" xfId="0" applyNumberFormat="1" applyFont="1" applyBorder="1" applyAlignment="1">
      <alignment horizontal="right" vertical="top" wrapText="1" shrinkToFit="1"/>
    </xf>
    <xf numFmtId="0" fontId="12" fillId="0" borderId="0" xfId="0" applyNumberFormat="1" applyFont="1" applyBorder="1" applyAlignment="1">
      <alignment horizontal="right" vertical="top" wrapText="1" shrinkToFit="1"/>
    </xf>
    <xf numFmtId="4" fontId="12" fillId="0" borderId="0" xfId="6" applyNumberFormat="1" applyFont="1" applyAlignment="1">
      <alignment horizontal="right" vertical="top" wrapText="1"/>
    </xf>
    <xf numFmtId="4" fontId="11" fillId="0" borderId="0" xfId="0" applyNumberFormat="1" applyFont="1" applyBorder="1" applyAlignment="1">
      <alignment horizontal="left" vertical="top" wrapText="1"/>
    </xf>
    <xf numFmtId="4" fontId="12" fillId="0" borderId="0" xfId="0" applyNumberFormat="1" applyFont="1" applyBorder="1" applyAlignment="1">
      <alignment horizontal="left" vertical="top" wrapText="1"/>
    </xf>
    <xf numFmtId="4" fontId="12" fillId="0" borderId="0" xfId="0" applyNumberFormat="1" applyFont="1" applyBorder="1" applyAlignment="1">
      <alignment horizontal="center" vertical="top" wrapText="1"/>
    </xf>
    <xf numFmtId="4" fontId="12" fillId="0" borderId="0" xfId="0" applyNumberFormat="1" applyFont="1" applyBorder="1" applyAlignment="1">
      <alignment horizontal="right" vertical="top" wrapText="1"/>
    </xf>
    <xf numFmtId="0" fontId="12" fillId="0" borderId="0" xfId="6" applyFont="1">
      <alignment horizontal="right" vertical="top" wrapText="1"/>
    </xf>
    <xf numFmtId="0" fontId="12" fillId="0" borderId="0" xfId="0" applyFont="1" applyBorder="1" applyAlignment="1">
      <alignment vertical="top" wrapText="1"/>
    </xf>
    <xf numFmtId="0" fontId="12" fillId="0" borderId="0" xfId="6" applyNumberFormat="1" applyFont="1" applyAlignment="1">
      <alignment horizontal="right" vertical="top" wrapText="1"/>
    </xf>
    <xf numFmtId="0" fontId="12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right" vertical="top" wrapText="1"/>
    </xf>
    <xf numFmtId="0" fontId="12" fillId="0" borderId="0" xfId="0" applyNumberFormat="1" applyFont="1" applyBorder="1" applyAlignment="1">
      <alignment horizontal="right" vertical="top" wrapText="1"/>
    </xf>
    <xf numFmtId="0" fontId="12" fillId="0" borderId="0" xfId="24" applyFont="1" applyBorder="1" applyAlignment="1">
      <alignment horizontal="left" vertical="center"/>
    </xf>
    <xf numFmtId="0" fontId="12" fillId="0" borderId="0" xfId="24" applyFont="1" applyAlignment="1">
      <alignment horizontal="left" vertical="center"/>
    </xf>
    <xf numFmtId="0" fontId="12" fillId="0" borderId="0" xfId="24" applyFont="1" applyAlignment="1">
      <alignment horizontal="left" vertical="top"/>
    </xf>
    <xf numFmtId="0" fontId="12" fillId="0" borderId="0" xfId="0" applyFont="1" applyAlignment="1">
      <alignment wrapText="1"/>
    </xf>
    <xf numFmtId="0" fontId="12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wrapText="1"/>
    </xf>
    <xf numFmtId="0" fontId="11" fillId="0" borderId="1" xfId="0" applyNumberFormat="1" applyFont="1" applyBorder="1" applyAlignment="1">
      <alignment horizontal="left" vertical="top" wrapText="1" shrinkToFit="1"/>
    </xf>
    <xf numFmtId="0" fontId="15" fillId="0" borderId="1" xfId="0" applyFont="1" applyBorder="1" applyAlignment="1">
      <alignment horizontal="left" vertical="top" wrapText="1" shrinkToFit="1"/>
    </xf>
    <xf numFmtId="0" fontId="12" fillId="0" borderId="1" xfId="0" applyNumberFormat="1" applyFont="1" applyBorder="1" applyAlignment="1">
      <alignment horizontal="left" vertical="top" wrapText="1" shrinkToFit="1"/>
    </xf>
    <xf numFmtId="0" fontId="17" fillId="0" borderId="1" xfId="0" applyFont="1" applyBorder="1" applyAlignment="1">
      <alignment horizontal="left" vertical="top" wrapText="1" shrinkToFit="1"/>
    </xf>
    <xf numFmtId="0" fontId="11" fillId="0" borderId="6" xfId="0" applyNumberFormat="1" applyFont="1" applyBorder="1" applyAlignment="1">
      <alignment horizontal="left" vertical="top" wrapText="1" shrinkToFit="1"/>
    </xf>
    <xf numFmtId="0" fontId="15" fillId="0" borderId="6" xfId="0" applyFont="1" applyBorder="1" applyAlignment="1">
      <alignment horizontal="left" vertical="top" wrapText="1" shrinkToFit="1"/>
    </xf>
    <xf numFmtId="0" fontId="14" fillId="0" borderId="1" xfId="0" applyNumberFormat="1" applyFont="1" applyBorder="1" applyAlignment="1">
      <alignment horizontal="left" vertical="top" wrapText="1" shrinkToFit="1"/>
    </xf>
    <xf numFmtId="0" fontId="16" fillId="0" borderId="1" xfId="0" applyFont="1" applyBorder="1" applyAlignment="1">
      <alignment horizontal="left" vertical="top" wrapText="1" shrinkToFi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top"/>
    </xf>
    <xf numFmtId="0" fontId="12" fillId="0" borderId="19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4" fontId="12" fillId="0" borderId="18" xfId="10" applyNumberFormat="1" applyFont="1" applyBorder="1" applyAlignment="1">
      <alignment horizontal="right" vertical="center"/>
    </xf>
    <xf numFmtId="4" fontId="12" fillId="0" borderId="19" xfId="10" applyNumberFormat="1" applyFont="1" applyBorder="1" applyAlignment="1">
      <alignment horizontal="right" vertical="center"/>
    </xf>
    <xf numFmtId="4" fontId="12" fillId="0" borderId="18" xfId="11" applyNumberFormat="1" applyFont="1" applyBorder="1" applyAlignment="1">
      <alignment horizontal="right" vertical="center"/>
    </xf>
    <xf numFmtId="4" fontId="12" fillId="0" borderId="19" xfId="11" applyNumberFormat="1" applyFont="1" applyBorder="1" applyAlignment="1">
      <alignment horizontal="right" vertical="center"/>
    </xf>
    <xf numFmtId="0" fontId="14" fillId="0" borderId="15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 wrapText="1"/>
    </xf>
    <xf numFmtId="0" fontId="14" fillId="0" borderId="4" xfId="0" applyFont="1" applyFill="1" applyBorder="1" applyAlignment="1">
      <alignment horizontal="center" vertical="top" wrapText="1"/>
    </xf>
    <xf numFmtId="0" fontId="12" fillId="0" borderId="0" xfId="23" applyFont="1" applyAlignment="1">
      <alignment horizontal="left"/>
    </xf>
    <xf numFmtId="0" fontId="12" fillId="0" borderId="9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wrapText="1"/>
    </xf>
    <xf numFmtId="0" fontId="12" fillId="0" borderId="2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right" vertical="top"/>
    </xf>
    <xf numFmtId="0" fontId="12" fillId="0" borderId="0" xfId="0" applyFont="1" applyAlignment="1">
      <alignment horizontal="left" vertical="top" wrapText="1"/>
    </xf>
    <xf numFmtId="0" fontId="12" fillId="0" borderId="11" xfId="23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top" wrapText="1"/>
    </xf>
    <xf numFmtId="0" fontId="11" fillId="0" borderId="0" xfId="23" applyFont="1" applyBorder="1">
      <alignment horizontal="center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vertical="top"/>
    </xf>
    <xf numFmtId="0" fontId="12" fillId="0" borderId="10" xfId="0" applyFont="1" applyFill="1" applyBorder="1" applyAlignment="1">
      <alignment horizontal="center" vertical="center" wrapText="1"/>
    </xf>
  </cellXfs>
  <cellStyles count="27">
    <cellStyle name="Normal" xfId="0" builtinId="0"/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X130"/>
  <sheetViews>
    <sheetView showGridLines="0" tabSelected="1" zoomScale="80" zoomScaleNormal="80" workbookViewId="0">
      <selection activeCell="F17" sqref="F17"/>
    </sheetView>
  </sheetViews>
  <sheetFormatPr defaultRowHeight="12" outlineLevelRow="1"/>
  <cols>
    <col min="1" max="1" width="3.85546875" style="8" customWidth="1"/>
    <col min="2" max="2" width="13.5703125" style="8" customWidth="1"/>
    <col min="3" max="3" width="43.5703125" style="8" customWidth="1"/>
    <col min="4" max="4" width="8.7109375" style="8" customWidth="1"/>
    <col min="5" max="5" width="8.85546875" style="8" customWidth="1"/>
    <col min="6" max="12" width="9.28515625" style="4" customWidth="1"/>
    <col min="13" max="13" width="10.28515625" style="4" customWidth="1"/>
    <col min="14" max="17" width="9.28515625" style="4" customWidth="1"/>
    <col min="18" max="18" width="8.5703125" style="4" customWidth="1"/>
    <col min="19" max="19" width="8.5703125" style="3" customWidth="1"/>
    <col min="20" max="16384" width="9.140625" style="3"/>
  </cols>
  <sheetData>
    <row r="1" spans="1:19" s="1" customFormat="1" ht="15">
      <c r="A1" s="9"/>
      <c r="B1" s="10"/>
      <c r="C1" s="11"/>
      <c r="D1" s="11"/>
      <c r="E1" s="12"/>
      <c r="F1" s="12"/>
      <c r="G1" s="13"/>
      <c r="H1" s="13"/>
      <c r="I1" s="13"/>
      <c r="J1" s="13"/>
      <c r="K1" s="13"/>
      <c r="L1" s="13"/>
      <c r="M1" s="13"/>
      <c r="N1" s="13"/>
      <c r="O1" s="13"/>
      <c r="P1" s="13"/>
      <c r="Q1" s="10"/>
      <c r="R1" s="14"/>
      <c r="S1" s="10"/>
    </row>
    <row r="2" spans="1:19" s="1" customFormat="1" ht="15.75" outlineLevel="1">
      <c r="A2" s="15" t="s">
        <v>2</v>
      </c>
      <c r="B2" s="16"/>
      <c r="C2" s="11"/>
      <c r="D2" s="11"/>
      <c r="E2" s="12"/>
      <c r="F2" s="12"/>
      <c r="G2" s="13"/>
      <c r="H2" s="13"/>
      <c r="I2" s="13"/>
      <c r="J2" s="13"/>
      <c r="K2" s="13"/>
      <c r="L2" s="13"/>
      <c r="M2" s="13"/>
      <c r="N2" s="13"/>
      <c r="O2" s="13"/>
      <c r="P2" s="10"/>
      <c r="Q2" s="15" t="s">
        <v>3</v>
      </c>
      <c r="R2" s="14"/>
      <c r="S2" s="14"/>
    </row>
    <row r="3" spans="1:19" s="1" customFormat="1" ht="15.75" customHeight="1" outlineLevel="1">
      <c r="A3" s="17"/>
      <c r="B3" s="16"/>
      <c r="C3" s="11"/>
      <c r="D3" s="11"/>
      <c r="E3" s="12"/>
      <c r="F3" s="12"/>
      <c r="G3" s="13"/>
      <c r="H3" s="13"/>
      <c r="I3" s="13"/>
      <c r="J3" s="13"/>
      <c r="K3" s="13"/>
      <c r="L3" s="13"/>
      <c r="M3" s="13"/>
      <c r="N3" s="13"/>
      <c r="O3" s="13"/>
      <c r="P3" s="10"/>
      <c r="Q3" s="17"/>
      <c r="R3" s="14"/>
      <c r="S3" s="14"/>
    </row>
    <row r="4" spans="1:19" s="1" customFormat="1" ht="15.75" customHeight="1" outlineLevel="1">
      <c r="A4" s="17"/>
      <c r="B4" s="16"/>
      <c r="C4" s="11"/>
      <c r="D4" s="11"/>
      <c r="E4" s="12"/>
      <c r="F4" s="12"/>
      <c r="G4" s="13"/>
      <c r="H4" s="13"/>
      <c r="I4" s="13"/>
      <c r="J4" s="13"/>
      <c r="K4" s="13"/>
      <c r="L4" s="13"/>
      <c r="M4" s="13"/>
      <c r="N4" s="13"/>
      <c r="O4" s="13"/>
      <c r="P4" s="10"/>
      <c r="Q4" s="17"/>
      <c r="R4" s="14"/>
      <c r="S4" s="14"/>
    </row>
    <row r="5" spans="1:19" s="1" customFormat="1" ht="15" outlineLevel="1">
      <c r="A5" s="18"/>
      <c r="B5" s="19"/>
      <c r="C5" s="17" t="s">
        <v>39</v>
      </c>
      <c r="D5" s="11"/>
      <c r="E5" s="12"/>
      <c r="F5" s="12"/>
      <c r="G5" s="13"/>
      <c r="H5" s="13"/>
      <c r="I5" s="13"/>
      <c r="J5" s="13"/>
      <c r="K5" s="13"/>
      <c r="L5" s="13"/>
      <c r="M5" s="13"/>
      <c r="N5" s="13"/>
      <c r="O5" s="13"/>
      <c r="P5" s="10"/>
      <c r="Q5" s="18"/>
      <c r="R5" s="19"/>
      <c r="S5" s="20" t="s">
        <v>39</v>
      </c>
    </row>
    <row r="6" spans="1:19" s="1" customFormat="1" ht="16.5" customHeight="1" outlineLevel="1">
      <c r="A6" s="21" t="s">
        <v>38</v>
      </c>
      <c r="B6" s="16"/>
      <c r="C6" s="11"/>
      <c r="D6" s="11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0"/>
      <c r="Q6" s="21" t="s">
        <v>38</v>
      </c>
      <c r="R6" s="14"/>
      <c r="S6" s="10"/>
    </row>
    <row r="7" spans="1:19" ht="18.75" customHeight="1">
      <c r="A7" s="22"/>
      <c r="B7" s="116" t="s">
        <v>40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23"/>
    </row>
    <row r="8" spans="1:19" ht="12.75" customHeight="1">
      <c r="A8" s="24"/>
      <c r="B8" s="117" t="s">
        <v>4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25"/>
    </row>
    <row r="9" spans="1:19" ht="15">
      <c r="A9" s="26"/>
      <c r="B9" s="26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6"/>
      <c r="Q9" s="26"/>
      <c r="R9" s="26"/>
      <c r="S9" s="25"/>
    </row>
    <row r="10" spans="1:19" ht="16.5" customHeight="1">
      <c r="A10" s="28"/>
      <c r="B10" s="118" t="s">
        <v>41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23"/>
    </row>
    <row r="11" spans="1:19" ht="12.75" customHeight="1">
      <c r="A11" s="24"/>
      <c r="B11" s="119" t="s">
        <v>5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25"/>
    </row>
    <row r="12" spans="1:19" ht="15">
      <c r="A12" s="26"/>
      <c r="B12" s="26"/>
      <c r="C12" s="26"/>
      <c r="D12" s="26"/>
      <c r="E12" s="27"/>
      <c r="F12" s="26"/>
      <c r="G12" s="26"/>
      <c r="H12" s="114" t="s">
        <v>6</v>
      </c>
      <c r="I12" s="114"/>
      <c r="J12" s="114"/>
      <c r="K12" s="114"/>
      <c r="L12" s="114"/>
      <c r="M12" s="114"/>
      <c r="N12" s="115"/>
      <c r="O12" s="115"/>
      <c r="P12" s="26"/>
      <c r="Q12" s="26"/>
      <c r="R12" s="26"/>
      <c r="S12" s="25"/>
    </row>
    <row r="13" spans="1:19" ht="19.5" customHeight="1">
      <c r="A13" s="14" t="s">
        <v>7</v>
      </c>
      <c r="B13" s="116" t="s">
        <v>259</v>
      </c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25"/>
    </row>
    <row r="14" spans="1:19" ht="12.75" customHeight="1">
      <c r="A14" s="24"/>
      <c r="B14" s="117" t="s">
        <v>8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25"/>
    </row>
    <row r="15" spans="1:19" ht="1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5"/>
    </row>
    <row r="16" spans="1:19" ht="15">
      <c r="A16" s="27" t="s">
        <v>9</v>
      </c>
      <c r="B16" s="2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26"/>
      <c r="Q16" s="26"/>
      <c r="R16" s="26"/>
      <c r="S16" s="25"/>
    </row>
    <row r="17" spans="1:24" ht="15">
      <c r="A17" s="27"/>
      <c r="B17" s="27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30"/>
      <c r="N17" s="97" t="s">
        <v>34</v>
      </c>
      <c r="O17" s="98"/>
      <c r="P17" s="99"/>
      <c r="Q17" s="97" t="s">
        <v>35</v>
      </c>
      <c r="R17" s="98"/>
      <c r="S17" s="99"/>
    </row>
    <row r="18" spans="1:24" ht="15">
      <c r="A18" s="21"/>
      <c r="B18" s="21"/>
      <c r="C18" s="21"/>
      <c r="D18" s="21"/>
      <c r="E18" s="21"/>
      <c r="F18" s="21"/>
      <c r="G18" s="30"/>
      <c r="H18" s="31"/>
      <c r="I18" s="31"/>
      <c r="J18" s="30"/>
      <c r="K18" s="22" t="s">
        <v>10</v>
      </c>
      <c r="L18" s="25"/>
      <c r="M18" s="30"/>
      <c r="N18" s="100">
        <v>269999.34000000003</v>
      </c>
      <c r="O18" s="101"/>
      <c r="P18" s="32" t="s">
        <v>11</v>
      </c>
      <c r="Q18" s="102">
        <v>1719624.62</v>
      </c>
      <c r="R18" s="103"/>
      <c r="S18" s="33" t="s">
        <v>11</v>
      </c>
    </row>
    <row r="19" spans="1:24" ht="15">
      <c r="A19" s="120"/>
      <c r="B19" s="120"/>
      <c r="C19" s="120"/>
      <c r="D19" s="120"/>
      <c r="E19" s="120"/>
      <c r="F19" s="30"/>
      <c r="G19" s="30"/>
      <c r="H19" s="31"/>
      <c r="I19" s="31"/>
      <c r="J19" s="30"/>
      <c r="K19" s="22" t="s">
        <v>1</v>
      </c>
      <c r="L19" s="25"/>
      <c r="M19" s="30"/>
      <c r="N19" s="100">
        <v>15326</v>
      </c>
      <c r="O19" s="101"/>
      <c r="P19" s="32" t="s">
        <v>11</v>
      </c>
      <c r="Q19" s="102">
        <v>162175</v>
      </c>
      <c r="R19" s="103"/>
      <c r="S19" s="33" t="s">
        <v>11</v>
      </c>
    </row>
    <row r="20" spans="1:24" ht="15" outlineLevel="1">
      <c r="A20" s="27"/>
      <c r="B20" s="27"/>
      <c r="C20" s="27"/>
      <c r="D20" s="27"/>
      <c r="E20" s="27"/>
      <c r="F20" s="30"/>
      <c r="G20" s="30"/>
      <c r="H20" s="31"/>
      <c r="I20" s="31"/>
      <c r="J20" s="30"/>
      <c r="K20" s="22" t="s">
        <v>12</v>
      </c>
      <c r="L20" s="25"/>
      <c r="M20" s="30"/>
      <c r="N20" s="100">
        <f>N21+O21</f>
        <v>1267.5700000000002</v>
      </c>
      <c r="O20" s="101"/>
      <c r="P20" s="32" t="s">
        <v>13</v>
      </c>
      <c r="Q20" s="102">
        <f>Q21+R21</f>
        <v>1267.5700000000002</v>
      </c>
      <c r="R20" s="103"/>
      <c r="S20" s="33" t="s">
        <v>13</v>
      </c>
      <c r="T20" s="2"/>
    </row>
    <row r="21" spans="1:24" ht="1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34">
        <v>824.07</v>
      </c>
      <c r="O21" s="34">
        <v>443.5</v>
      </c>
      <c r="P21" s="35"/>
      <c r="Q21" s="36">
        <v>824.07</v>
      </c>
      <c r="R21" s="36">
        <v>443.5</v>
      </c>
      <c r="S21" s="25"/>
    </row>
    <row r="22" spans="1:24" ht="15">
      <c r="A22" s="107" t="s">
        <v>258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37"/>
      <c r="S22" s="25"/>
    </row>
    <row r="23" spans="1:24" ht="15">
      <c r="A23" s="28"/>
      <c r="B23" s="25"/>
      <c r="C23" s="27"/>
      <c r="D23" s="27"/>
      <c r="E23" s="29"/>
      <c r="F23" s="29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37"/>
      <c r="S23" s="25"/>
    </row>
    <row r="24" spans="1:24" ht="15" customHeight="1">
      <c r="A24" s="110" t="s">
        <v>14</v>
      </c>
      <c r="B24" s="110" t="s">
        <v>15</v>
      </c>
      <c r="C24" s="110" t="s">
        <v>16</v>
      </c>
      <c r="D24" s="110" t="s">
        <v>17</v>
      </c>
      <c r="E24" s="108" t="s">
        <v>18</v>
      </c>
      <c r="F24" s="108" t="s">
        <v>19</v>
      </c>
      <c r="G24" s="87"/>
      <c r="H24" s="109"/>
      <c r="I24" s="108" t="s">
        <v>20</v>
      </c>
      <c r="J24" s="87"/>
      <c r="K24" s="87"/>
      <c r="L24" s="109"/>
      <c r="M24" s="87" t="s">
        <v>21</v>
      </c>
      <c r="N24" s="108" t="s">
        <v>20</v>
      </c>
      <c r="O24" s="87"/>
      <c r="P24" s="87"/>
      <c r="Q24" s="109"/>
      <c r="R24" s="87" t="s">
        <v>22</v>
      </c>
      <c r="S24" s="88"/>
    </row>
    <row r="25" spans="1:24" ht="19.5" customHeight="1">
      <c r="A25" s="95"/>
      <c r="B25" s="95"/>
      <c r="C25" s="95"/>
      <c r="D25" s="95"/>
      <c r="E25" s="121"/>
      <c r="F25" s="104" t="s">
        <v>23</v>
      </c>
      <c r="G25" s="112"/>
      <c r="H25" s="113"/>
      <c r="I25" s="104" t="s">
        <v>23</v>
      </c>
      <c r="J25" s="105"/>
      <c r="K25" s="105"/>
      <c r="L25" s="106"/>
      <c r="M25" s="89"/>
      <c r="N25" s="104" t="s">
        <v>24</v>
      </c>
      <c r="O25" s="105"/>
      <c r="P25" s="105"/>
      <c r="Q25" s="106"/>
      <c r="R25" s="89"/>
      <c r="S25" s="90"/>
    </row>
    <row r="26" spans="1:24" ht="39" customHeight="1">
      <c r="A26" s="95"/>
      <c r="B26" s="95"/>
      <c r="C26" s="95"/>
      <c r="D26" s="95"/>
      <c r="E26" s="95"/>
      <c r="F26" s="38" t="s">
        <v>0</v>
      </c>
      <c r="G26" s="38" t="s">
        <v>25</v>
      </c>
      <c r="H26" s="95" t="s">
        <v>26</v>
      </c>
      <c r="I26" s="95" t="s">
        <v>0</v>
      </c>
      <c r="J26" s="95" t="s">
        <v>27</v>
      </c>
      <c r="K26" s="38" t="s">
        <v>25</v>
      </c>
      <c r="L26" s="95" t="s">
        <v>26</v>
      </c>
      <c r="M26" s="89"/>
      <c r="N26" s="95" t="s">
        <v>0</v>
      </c>
      <c r="O26" s="95" t="s">
        <v>27</v>
      </c>
      <c r="P26" s="38" t="s">
        <v>25</v>
      </c>
      <c r="Q26" s="95" t="s">
        <v>26</v>
      </c>
      <c r="R26" s="91"/>
      <c r="S26" s="92"/>
    </row>
    <row r="27" spans="1:24" ht="22.5" customHeight="1">
      <c r="A27" s="95"/>
      <c r="B27" s="95"/>
      <c r="C27" s="95"/>
      <c r="D27" s="95"/>
      <c r="E27" s="95"/>
      <c r="F27" s="110" t="s">
        <v>27</v>
      </c>
      <c r="G27" s="110" t="s">
        <v>28</v>
      </c>
      <c r="H27" s="95"/>
      <c r="I27" s="95"/>
      <c r="J27" s="95"/>
      <c r="K27" s="110" t="s">
        <v>29</v>
      </c>
      <c r="L27" s="95"/>
      <c r="M27" s="89"/>
      <c r="N27" s="95"/>
      <c r="O27" s="95"/>
      <c r="P27" s="110" t="s">
        <v>29</v>
      </c>
      <c r="Q27" s="95"/>
      <c r="R27" s="93" t="s">
        <v>30</v>
      </c>
      <c r="S27" s="94"/>
    </row>
    <row r="28" spans="1:24" ht="29.25" customHeight="1">
      <c r="A28" s="96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111"/>
      <c r="N28" s="96"/>
      <c r="O28" s="96"/>
      <c r="P28" s="96"/>
      <c r="Q28" s="96"/>
      <c r="R28" s="39" t="s">
        <v>31</v>
      </c>
      <c r="S28" s="39" t="s">
        <v>32</v>
      </c>
    </row>
    <row r="29" spans="1:24" ht="15">
      <c r="A29" s="40">
        <v>1</v>
      </c>
      <c r="B29" s="40">
        <v>2</v>
      </c>
      <c r="C29" s="40">
        <v>3</v>
      </c>
      <c r="D29" s="40">
        <v>4</v>
      </c>
      <c r="E29" s="40">
        <v>5</v>
      </c>
      <c r="F29" s="40">
        <v>6</v>
      </c>
      <c r="G29" s="40">
        <v>7</v>
      </c>
      <c r="H29" s="40">
        <v>8</v>
      </c>
      <c r="I29" s="40">
        <v>9</v>
      </c>
      <c r="J29" s="40">
        <v>10</v>
      </c>
      <c r="K29" s="40">
        <v>11</v>
      </c>
      <c r="L29" s="40">
        <v>12</v>
      </c>
      <c r="M29" s="40">
        <v>13</v>
      </c>
      <c r="N29" s="40">
        <v>14</v>
      </c>
      <c r="O29" s="40">
        <v>15</v>
      </c>
      <c r="P29" s="40">
        <v>16</v>
      </c>
      <c r="Q29" s="40">
        <v>17</v>
      </c>
      <c r="R29" s="40">
        <v>18</v>
      </c>
      <c r="S29" s="40">
        <v>19</v>
      </c>
      <c r="T29" s="5"/>
      <c r="U29" s="5"/>
      <c r="V29" s="5"/>
      <c r="W29" s="5"/>
    </row>
    <row r="30" spans="1:24" s="6" customFormat="1" ht="17.850000000000001" customHeight="1">
      <c r="A30" s="79" t="s">
        <v>44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</row>
    <row r="31" spans="1:24" ht="17.850000000000001" customHeight="1">
      <c r="A31" s="85" t="s">
        <v>45</v>
      </c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6"/>
      <c r="U31" s="6"/>
      <c r="V31" s="6"/>
      <c r="W31" s="6"/>
      <c r="X31" s="6"/>
    </row>
    <row r="32" spans="1:24" ht="135">
      <c r="A32" s="41">
        <v>1</v>
      </c>
      <c r="B32" s="42" t="s">
        <v>46</v>
      </c>
      <c r="C32" s="42" t="s">
        <v>47</v>
      </c>
      <c r="D32" s="43" t="s">
        <v>48</v>
      </c>
      <c r="E32" s="44">
        <v>6.0999999999999999E-2</v>
      </c>
      <c r="F32" s="45" t="s">
        <v>49</v>
      </c>
      <c r="G32" s="45" t="s">
        <v>50</v>
      </c>
      <c r="H32" s="45">
        <v>6.23</v>
      </c>
      <c r="I32" s="45">
        <v>335</v>
      </c>
      <c r="J32" s="45">
        <v>6</v>
      </c>
      <c r="K32" s="45" t="s">
        <v>51</v>
      </c>
      <c r="L32" s="45"/>
      <c r="M32" s="45" t="s">
        <v>52</v>
      </c>
      <c r="N32" s="46">
        <v>1779</v>
      </c>
      <c r="O32" s="46">
        <v>68</v>
      </c>
      <c r="P32" s="46" t="s">
        <v>53</v>
      </c>
      <c r="Q32" s="46">
        <v>3</v>
      </c>
      <c r="R32" s="45" t="s">
        <v>54</v>
      </c>
      <c r="S32" s="45" t="s">
        <v>55</v>
      </c>
      <c r="T32" s="6"/>
      <c r="U32" s="6"/>
      <c r="V32" s="6"/>
      <c r="W32" s="6"/>
      <c r="X32" s="6"/>
    </row>
    <row r="33" spans="1:24" ht="105">
      <c r="A33" s="41">
        <v>2</v>
      </c>
      <c r="B33" s="42" t="s">
        <v>56</v>
      </c>
      <c r="C33" s="42" t="s">
        <v>57</v>
      </c>
      <c r="D33" s="43" t="s">
        <v>58</v>
      </c>
      <c r="E33" s="44" t="s">
        <v>59</v>
      </c>
      <c r="F33" s="45">
        <v>3.86</v>
      </c>
      <c r="G33" s="45">
        <v>3.86</v>
      </c>
      <c r="H33" s="45"/>
      <c r="I33" s="45">
        <v>388</v>
      </c>
      <c r="J33" s="45"/>
      <c r="K33" s="45">
        <v>388</v>
      </c>
      <c r="L33" s="45"/>
      <c r="M33" s="45" t="s">
        <v>60</v>
      </c>
      <c r="N33" s="46">
        <v>3318</v>
      </c>
      <c r="O33" s="46"/>
      <c r="P33" s="46">
        <v>3318</v>
      </c>
      <c r="Q33" s="46"/>
      <c r="R33" s="45"/>
      <c r="S33" s="45"/>
      <c r="T33" s="6"/>
      <c r="U33" s="6"/>
      <c r="V33" s="6"/>
      <c r="W33" s="6"/>
      <c r="X33" s="6"/>
    </row>
    <row r="34" spans="1:24" ht="120">
      <c r="A34" s="41">
        <v>3</v>
      </c>
      <c r="B34" s="42" t="s">
        <v>61</v>
      </c>
      <c r="C34" s="42" t="s">
        <v>62</v>
      </c>
      <c r="D34" s="43" t="s">
        <v>48</v>
      </c>
      <c r="E34" s="44">
        <v>6.0999999999999999E-2</v>
      </c>
      <c r="F34" s="45">
        <v>176.53</v>
      </c>
      <c r="G34" s="45" t="s">
        <v>63</v>
      </c>
      <c r="H34" s="45">
        <v>18.690000000000001</v>
      </c>
      <c r="I34" s="45">
        <v>11</v>
      </c>
      <c r="J34" s="45"/>
      <c r="K34" s="45" t="s">
        <v>64</v>
      </c>
      <c r="L34" s="45">
        <v>1</v>
      </c>
      <c r="M34" s="45" t="s">
        <v>65</v>
      </c>
      <c r="N34" s="46">
        <v>60</v>
      </c>
      <c r="O34" s="46"/>
      <c r="P34" s="46" t="s">
        <v>66</v>
      </c>
      <c r="Q34" s="46">
        <v>8</v>
      </c>
      <c r="R34" s="45" t="s">
        <v>67</v>
      </c>
      <c r="S34" s="45" t="s">
        <v>68</v>
      </c>
      <c r="T34" s="6"/>
      <c r="U34" s="6"/>
      <c r="V34" s="6"/>
      <c r="W34" s="6"/>
      <c r="X34" s="6"/>
    </row>
    <row r="35" spans="1:24" s="7" customFormat="1" ht="120">
      <c r="A35" s="41">
        <v>4</v>
      </c>
      <c r="B35" s="42" t="s">
        <v>69</v>
      </c>
      <c r="C35" s="42" t="s">
        <v>70</v>
      </c>
      <c r="D35" s="43" t="s">
        <v>71</v>
      </c>
      <c r="E35" s="44">
        <v>5.8099999999999999E-2</v>
      </c>
      <c r="F35" s="45">
        <v>2470.83</v>
      </c>
      <c r="G35" s="45" t="s">
        <v>72</v>
      </c>
      <c r="H35" s="45"/>
      <c r="I35" s="45">
        <v>144</v>
      </c>
      <c r="J35" s="45"/>
      <c r="K35" s="45" t="s">
        <v>73</v>
      </c>
      <c r="L35" s="45"/>
      <c r="M35" s="45" t="s">
        <v>74</v>
      </c>
      <c r="N35" s="46">
        <v>759</v>
      </c>
      <c r="O35" s="46"/>
      <c r="P35" s="46" t="s">
        <v>75</v>
      </c>
      <c r="Q35" s="46"/>
      <c r="R35" s="45" t="s">
        <v>76</v>
      </c>
      <c r="S35" s="45" t="s">
        <v>77</v>
      </c>
      <c r="T35" s="6"/>
      <c r="U35" s="6"/>
      <c r="V35" s="6"/>
      <c r="W35" s="6"/>
      <c r="X35" s="6"/>
    </row>
    <row r="36" spans="1:24" ht="165">
      <c r="A36" s="41">
        <v>5</v>
      </c>
      <c r="B36" s="42" t="s">
        <v>78</v>
      </c>
      <c r="C36" s="42" t="s">
        <v>79</v>
      </c>
      <c r="D36" s="43" t="s">
        <v>71</v>
      </c>
      <c r="E36" s="44">
        <v>5.8099999999999999E-2</v>
      </c>
      <c r="F36" s="45">
        <v>1220.45</v>
      </c>
      <c r="G36" s="45" t="s">
        <v>80</v>
      </c>
      <c r="H36" s="45"/>
      <c r="I36" s="45">
        <v>71</v>
      </c>
      <c r="J36" s="45"/>
      <c r="K36" s="45" t="s">
        <v>81</v>
      </c>
      <c r="L36" s="45"/>
      <c r="M36" s="45" t="s">
        <v>82</v>
      </c>
      <c r="N36" s="46">
        <v>376</v>
      </c>
      <c r="O36" s="46"/>
      <c r="P36" s="46" t="s">
        <v>83</v>
      </c>
      <c r="Q36" s="46"/>
      <c r="R36" s="45" t="s">
        <v>84</v>
      </c>
      <c r="S36" s="45" t="s">
        <v>85</v>
      </c>
      <c r="T36" s="6"/>
      <c r="U36" s="6"/>
      <c r="V36" s="6"/>
      <c r="W36" s="6"/>
      <c r="X36" s="6"/>
    </row>
    <row r="37" spans="1:24" ht="120">
      <c r="A37" s="47">
        <v>6</v>
      </c>
      <c r="B37" s="48" t="s">
        <v>86</v>
      </c>
      <c r="C37" s="48" t="s">
        <v>87</v>
      </c>
      <c r="D37" s="49" t="s">
        <v>88</v>
      </c>
      <c r="E37" s="50">
        <v>0.58099999999999996</v>
      </c>
      <c r="F37" s="51" t="s">
        <v>89</v>
      </c>
      <c r="G37" s="51" t="s">
        <v>90</v>
      </c>
      <c r="H37" s="51"/>
      <c r="I37" s="51">
        <v>424</v>
      </c>
      <c r="J37" s="51">
        <v>169</v>
      </c>
      <c r="K37" s="51" t="s">
        <v>91</v>
      </c>
      <c r="L37" s="51"/>
      <c r="M37" s="51" t="s">
        <v>92</v>
      </c>
      <c r="N37" s="52">
        <v>3146</v>
      </c>
      <c r="O37" s="52">
        <v>1789</v>
      </c>
      <c r="P37" s="52" t="s">
        <v>93</v>
      </c>
      <c r="Q37" s="52"/>
      <c r="R37" s="51" t="s">
        <v>94</v>
      </c>
      <c r="S37" s="51" t="s">
        <v>95</v>
      </c>
      <c r="T37" s="6"/>
      <c r="U37" s="6"/>
      <c r="V37" s="6"/>
      <c r="W37" s="6"/>
      <c r="X37" s="6"/>
    </row>
    <row r="38" spans="1:24" ht="60">
      <c r="A38" s="81" t="s">
        <v>96</v>
      </c>
      <c r="B38" s="82"/>
      <c r="C38" s="82"/>
      <c r="D38" s="82"/>
      <c r="E38" s="82"/>
      <c r="F38" s="82"/>
      <c r="G38" s="82"/>
      <c r="H38" s="82"/>
      <c r="I38" s="45">
        <v>1373</v>
      </c>
      <c r="J38" s="45">
        <v>175</v>
      </c>
      <c r="K38" s="45" t="s">
        <v>97</v>
      </c>
      <c r="L38" s="45">
        <v>1</v>
      </c>
      <c r="M38" s="45"/>
      <c r="N38" s="46">
        <v>9438</v>
      </c>
      <c r="O38" s="46">
        <v>1857</v>
      </c>
      <c r="P38" s="46" t="s">
        <v>98</v>
      </c>
      <c r="Q38" s="46">
        <v>11</v>
      </c>
      <c r="R38" s="45"/>
      <c r="S38" s="45" t="s">
        <v>99</v>
      </c>
      <c r="T38" s="6"/>
      <c r="U38" s="6"/>
      <c r="V38" s="6"/>
      <c r="W38" s="6"/>
      <c r="X38" s="6"/>
    </row>
    <row r="39" spans="1:24" ht="15">
      <c r="A39" s="81" t="s">
        <v>100</v>
      </c>
      <c r="B39" s="82"/>
      <c r="C39" s="82"/>
      <c r="D39" s="82"/>
      <c r="E39" s="82"/>
      <c r="F39" s="82"/>
      <c r="G39" s="82"/>
      <c r="H39" s="82"/>
      <c r="I39" s="45"/>
      <c r="J39" s="45"/>
      <c r="K39" s="45"/>
      <c r="L39" s="45"/>
      <c r="M39" s="45"/>
      <c r="N39" s="46"/>
      <c r="O39" s="46"/>
      <c r="P39" s="46"/>
      <c r="Q39" s="46"/>
      <c r="R39" s="45"/>
      <c r="S39" s="45"/>
      <c r="T39" s="6"/>
      <c r="U39" s="6"/>
      <c r="V39" s="6"/>
      <c r="W39" s="6"/>
      <c r="X39" s="6"/>
    </row>
    <row r="40" spans="1:24" s="7" customFormat="1" ht="15">
      <c r="A40" s="81" t="s">
        <v>101</v>
      </c>
      <c r="B40" s="82"/>
      <c r="C40" s="82"/>
      <c r="D40" s="82"/>
      <c r="E40" s="82"/>
      <c r="F40" s="82"/>
      <c r="G40" s="82"/>
      <c r="H40" s="82"/>
      <c r="I40" s="45">
        <v>265</v>
      </c>
      <c r="J40" s="45"/>
      <c r="K40" s="45"/>
      <c r="L40" s="45"/>
      <c r="M40" s="45"/>
      <c r="N40" s="46">
        <v>2811</v>
      </c>
      <c r="O40" s="46"/>
      <c r="P40" s="46"/>
      <c r="Q40" s="46"/>
      <c r="R40" s="45"/>
      <c r="S40" s="45"/>
      <c r="T40" s="6"/>
      <c r="U40" s="6"/>
      <c r="V40" s="6"/>
      <c r="W40" s="6"/>
      <c r="X40" s="6"/>
    </row>
    <row r="41" spans="1:24" ht="15">
      <c r="A41" s="81" t="s">
        <v>102</v>
      </c>
      <c r="B41" s="82"/>
      <c r="C41" s="82"/>
      <c r="D41" s="82"/>
      <c r="E41" s="82"/>
      <c r="F41" s="82"/>
      <c r="G41" s="82"/>
      <c r="H41" s="82"/>
      <c r="I41" s="45">
        <v>1</v>
      </c>
      <c r="J41" s="45"/>
      <c r="K41" s="45"/>
      <c r="L41" s="45"/>
      <c r="M41" s="45"/>
      <c r="N41" s="46">
        <v>11</v>
      </c>
      <c r="O41" s="46"/>
      <c r="P41" s="46"/>
      <c r="Q41" s="46"/>
      <c r="R41" s="45"/>
      <c r="S41" s="45"/>
      <c r="T41" s="6"/>
      <c r="U41" s="6"/>
      <c r="V41" s="6"/>
      <c r="W41" s="6"/>
      <c r="X41" s="6"/>
    </row>
    <row r="42" spans="1:24" ht="15">
      <c r="A42" s="81" t="s">
        <v>103</v>
      </c>
      <c r="B42" s="82"/>
      <c r="C42" s="82"/>
      <c r="D42" s="82"/>
      <c r="E42" s="82"/>
      <c r="F42" s="82"/>
      <c r="G42" s="82"/>
      <c r="H42" s="82"/>
      <c r="I42" s="45">
        <v>1197</v>
      </c>
      <c r="J42" s="45"/>
      <c r="K42" s="45"/>
      <c r="L42" s="45"/>
      <c r="M42" s="45"/>
      <c r="N42" s="46">
        <v>7570</v>
      </c>
      <c r="O42" s="46"/>
      <c r="P42" s="46"/>
      <c r="Q42" s="46"/>
      <c r="R42" s="45"/>
      <c r="S42" s="45"/>
      <c r="T42" s="6"/>
      <c r="U42" s="6"/>
      <c r="V42" s="6"/>
      <c r="W42" s="6"/>
      <c r="X42" s="6"/>
    </row>
    <row r="43" spans="1:24" ht="15.75">
      <c r="A43" s="79" t="s">
        <v>104</v>
      </c>
      <c r="B43" s="80"/>
      <c r="C43" s="80"/>
      <c r="D43" s="80"/>
      <c r="E43" s="80"/>
      <c r="F43" s="80"/>
      <c r="G43" s="80"/>
      <c r="H43" s="80"/>
      <c r="I43" s="45">
        <v>223</v>
      </c>
      <c r="J43" s="45"/>
      <c r="K43" s="45"/>
      <c r="L43" s="45"/>
      <c r="M43" s="45"/>
      <c r="N43" s="46">
        <v>2005</v>
      </c>
      <c r="O43" s="46"/>
      <c r="P43" s="46"/>
      <c r="Q43" s="46"/>
      <c r="R43" s="45"/>
      <c r="S43" s="45"/>
      <c r="T43" s="6"/>
      <c r="U43" s="6"/>
      <c r="V43" s="6"/>
      <c r="W43" s="6"/>
      <c r="X43" s="6"/>
    </row>
    <row r="44" spans="1:24" ht="15.75">
      <c r="A44" s="79" t="s">
        <v>105</v>
      </c>
      <c r="B44" s="80"/>
      <c r="C44" s="80"/>
      <c r="D44" s="80"/>
      <c r="E44" s="80"/>
      <c r="F44" s="80"/>
      <c r="G44" s="80"/>
      <c r="H44" s="80"/>
      <c r="I44" s="45">
        <v>104</v>
      </c>
      <c r="J44" s="45"/>
      <c r="K44" s="45"/>
      <c r="L44" s="45"/>
      <c r="M44" s="45"/>
      <c r="N44" s="46">
        <v>893</v>
      </c>
      <c r="O44" s="46"/>
      <c r="P44" s="46"/>
      <c r="Q44" s="46"/>
      <c r="R44" s="45"/>
      <c r="S44" s="45"/>
      <c r="T44" s="6"/>
      <c r="U44" s="6"/>
      <c r="V44" s="6"/>
      <c r="W44" s="6"/>
      <c r="X44" s="6"/>
    </row>
    <row r="45" spans="1:24" ht="15.75">
      <c r="A45" s="79" t="s">
        <v>106</v>
      </c>
      <c r="B45" s="80"/>
      <c r="C45" s="80"/>
      <c r="D45" s="80"/>
      <c r="E45" s="80"/>
      <c r="F45" s="80"/>
      <c r="G45" s="80"/>
      <c r="H45" s="80"/>
      <c r="I45" s="45"/>
      <c r="J45" s="45"/>
      <c r="K45" s="45"/>
      <c r="L45" s="45"/>
      <c r="M45" s="45"/>
      <c r="N45" s="46"/>
      <c r="O45" s="46"/>
      <c r="P45" s="46"/>
      <c r="Q45" s="46"/>
      <c r="R45" s="45"/>
      <c r="S45" s="45"/>
      <c r="T45" s="6"/>
      <c r="U45" s="6"/>
      <c r="V45" s="6"/>
      <c r="W45" s="6"/>
      <c r="X45" s="6"/>
    </row>
    <row r="46" spans="1:24" ht="60">
      <c r="A46" s="81" t="s">
        <v>107</v>
      </c>
      <c r="B46" s="82"/>
      <c r="C46" s="82"/>
      <c r="D46" s="82"/>
      <c r="E46" s="82"/>
      <c r="F46" s="82"/>
      <c r="G46" s="82"/>
      <c r="H46" s="82"/>
      <c r="I46" s="45">
        <v>655</v>
      </c>
      <c r="J46" s="45"/>
      <c r="K46" s="45"/>
      <c r="L46" s="45"/>
      <c r="M46" s="45"/>
      <c r="N46" s="46">
        <v>3803</v>
      </c>
      <c r="O46" s="46"/>
      <c r="P46" s="46"/>
      <c r="Q46" s="46"/>
      <c r="R46" s="45"/>
      <c r="S46" s="45" t="s">
        <v>108</v>
      </c>
      <c r="T46" s="6"/>
      <c r="U46" s="6"/>
      <c r="V46" s="6"/>
      <c r="W46" s="6"/>
      <c r="X46" s="6"/>
    </row>
    <row r="47" spans="1:24" ht="15">
      <c r="A47" s="81" t="s">
        <v>109</v>
      </c>
      <c r="B47" s="82"/>
      <c r="C47" s="82"/>
      <c r="D47" s="82"/>
      <c r="E47" s="82"/>
      <c r="F47" s="82"/>
      <c r="G47" s="82"/>
      <c r="H47" s="82"/>
      <c r="I47" s="45">
        <v>388</v>
      </c>
      <c r="J47" s="45"/>
      <c r="K47" s="45"/>
      <c r="L47" s="45"/>
      <c r="M47" s="45"/>
      <c r="N47" s="46">
        <v>3318</v>
      </c>
      <c r="O47" s="46"/>
      <c r="P47" s="46"/>
      <c r="Q47" s="46"/>
      <c r="R47" s="45"/>
      <c r="S47" s="45"/>
      <c r="T47" s="6"/>
      <c r="U47" s="6"/>
      <c r="V47" s="6"/>
      <c r="W47" s="6"/>
      <c r="X47" s="6"/>
    </row>
    <row r="48" spans="1:24" ht="60">
      <c r="A48" s="81" t="s">
        <v>110</v>
      </c>
      <c r="B48" s="82"/>
      <c r="C48" s="82"/>
      <c r="D48" s="82"/>
      <c r="E48" s="82"/>
      <c r="F48" s="82"/>
      <c r="G48" s="82"/>
      <c r="H48" s="82"/>
      <c r="I48" s="45">
        <v>657</v>
      </c>
      <c r="J48" s="45"/>
      <c r="K48" s="45"/>
      <c r="L48" s="45"/>
      <c r="M48" s="45"/>
      <c r="N48" s="46">
        <v>5215</v>
      </c>
      <c r="O48" s="46"/>
      <c r="P48" s="46"/>
      <c r="Q48" s="46"/>
      <c r="R48" s="45"/>
      <c r="S48" s="45" t="s">
        <v>95</v>
      </c>
      <c r="T48" s="6"/>
      <c r="U48" s="6"/>
      <c r="V48" s="6"/>
      <c r="W48" s="6"/>
      <c r="X48" s="6"/>
    </row>
    <row r="49" spans="1:24" ht="60">
      <c r="A49" s="81" t="s">
        <v>111</v>
      </c>
      <c r="B49" s="82"/>
      <c r="C49" s="82"/>
      <c r="D49" s="82"/>
      <c r="E49" s="82"/>
      <c r="F49" s="82"/>
      <c r="G49" s="82"/>
      <c r="H49" s="82"/>
      <c r="I49" s="45">
        <v>1700</v>
      </c>
      <c r="J49" s="45"/>
      <c r="K49" s="45"/>
      <c r="L49" s="45"/>
      <c r="M49" s="45"/>
      <c r="N49" s="46">
        <v>12336</v>
      </c>
      <c r="O49" s="46"/>
      <c r="P49" s="46"/>
      <c r="Q49" s="46"/>
      <c r="R49" s="45"/>
      <c r="S49" s="45" t="s">
        <v>99</v>
      </c>
      <c r="T49" s="6"/>
      <c r="U49" s="6"/>
      <c r="V49" s="6"/>
      <c r="W49" s="6"/>
      <c r="X49" s="6"/>
    </row>
    <row r="50" spans="1:24" ht="60">
      <c r="A50" s="83" t="s">
        <v>112</v>
      </c>
      <c r="B50" s="84"/>
      <c r="C50" s="84"/>
      <c r="D50" s="84"/>
      <c r="E50" s="84"/>
      <c r="F50" s="84"/>
      <c r="G50" s="84"/>
      <c r="H50" s="84"/>
      <c r="I50" s="51">
        <v>1700</v>
      </c>
      <c r="J50" s="51"/>
      <c r="K50" s="51"/>
      <c r="L50" s="51"/>
      <c r="M50" s="51"/>
      <c r="N50" s="52">
        <v>12336</v>
      </c>
      <c r="O50" s="52"/>
      <c r="P50" s="52"/>
      <c r="Q50" s="52"/>
      <c r="R50" s="51"/>
      <c r="S50" s="51" t="s">
        <v>99</v>
      </c>
      <c r="T50" s="6"/>
      <c r="U50" s="6"/>
      <c r="V50" s="6"/>
      <c r="W50" s="6"/>
      <c r="X50" s="6"/>
    </row>
    <row r="51" spans="1:24" ht="17.850000000000001" customHeight="1">
      <c r="A51" s="79" t="s">
        <v>113</v>
      </c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6"/>
      <c r="U51" s="6"/>
      <c r="V51" s="6"/>
      <c r="W51" s="6"/>
      <c r="X51" s="6"/>
    </row>
    <row r="52" spans="1:24" ht="120">
      <c r="A52" s="41">
        <v>7</v>
      </c>
      <c r="B52" s="42" t="s">
        <v>114</v>
      </c>
      <c r="C52" s="42" t="s">
        <v>115</v>
      </c>
      <c r="D52" s="43" t="s">
        <v>116</v>
      </c>
      <c r="E52" s="44">
        <v>5.5049999999999999</v>
      </c>
      <c r="F52" s="45" t="s">
        <v>117</v>
      </c>
      <c r="G52" s="45" t="s">
        <v>118</v>
      </c>
      <c r="H52" s="45">
        <v>38.5</v>
      </c>
      <c r="I52" s="45">
        <v>43374</v>
      </c>
      <c r="J52" s="45">
        <v>4589</v>
      </c>
      <c r="K52" s="45" t="s">
        <v>119</v>
      </c>
      <c r="L52" s="45">
        <v>212</v>
      </c>
      <c r="M52" s="45" t="s">
        <v>120</v>
      </c>
      <c r="N52" s="46">
        <v>255172</v>
      </c>
      <c r="O52" s="46">
        <v>48552</v>
      </c>
      <c r="P52" s="46" t="s">
        <v>121</v>
      </c>
      <c r="Q52" s="46">
        <v>1452</v>
      </c>
      <c r="R52" s="45" t="s">
        <v>122</v>
      </c>
      <c r="S52" s="45" t="s">
        <v>123</v>
      </c>
      <c r="T52" s="6"/>
      <c r="U52" s="6"/>
      <c r="V52" s="6"/>
      <c r="W52" s="6"/>
      <c r="X52" s="6"/>
    </row>
    <row r="53" spans="1:24" ht="150">
      <c r="A53" s="41">
        <v>8</v>
      </c>
      <c r="B53" s="42" t="s">
        <v>124</v>
      </c>
      <c r="C53" s="42" t="s">
        <v>125</v>
      </c>
      <c r="D53" s="43" t="s">
        <v>126</v>
      </c>
      <c r="E53" s="44">
        <v>5.5049999999999999</v>
      </c>
      <c r="F53" s="45" t="s">
        <v>127</v>
      </c>
      <c r="G53" s="45" t="s">
        <v>128</v>
      </c>
      <c r="H53" s="45">
        <v>16.170000000000002</v>
      </c>
      <c r="I53" s="45">
        <v>19103</v>
      </c>
      <c r="J53" s="45">
        <v>2638</v>
      </c>
      <c r="K53" s="45" t="s">
        <v>129</v>
      </c>
      <c r="L53" s="45">
        <v>89</v>
      </c>
      <c r="M53" s="45" t="s">
        <v>130</v>
      </c>
      <c r="N53" s="46">
        <v>115669</v>
      </c>
      <c r="O53" s="46">
        <v>27905</v>
      </c>
      <c r="P53" s="46" t="s">
        <v>131</v>
      </c>
      <c r="Q53" s="46">
        <v>610</v>
      </c>
      <c r="R53" s="45" t="s">
        <v>132</v>
      </c>
      <c r="S53" s="45" t="s">
        <v>133</v>
      </c>
      <c r="T53" s="6"/>
      <c r="U53" s="6"/>
      <c r="V53" s="6"/>
      <c r="W53" s="6"/>
      <c r="X53" s="6"/>
    </row>
    <row r="54" spans="1:24" ht="120">
      <c r="A54" s="41">
        <v>9</v>
      </c>
      <c r="B54" s="42" t="s">
        <v>134</v>
      </c>
      <c r="C54" s="42" t="s">
        <v>135</v>
      </c>
      <c r="D54" s="43" t="s">
        <v>136</v>
      </c>
      <c r="E54" s="44">
        <v>249.70699999999999</v>
      </c>
      <c r="F54" s="45">
        <v>155.72999999999999</v>
      </c>
      <c r="G54" s="45"/>
      <c r="H54" s="45">
        <v>155.72999999999999</v>
      </c>
      <c r="I54" s="45">
        <v>38887</v>
      </c>
      <c r="J54" s="45"/>
      <c r="K54" s="45"/>
      <c r="L54" s="45">
        <v>38887</v>
      </c>
      <c r="M54" s="45" t="s">
        <v>137</v>
      </c>
      <c r="N54" s="46">
        <v>279290</v>
      </c>
      <c r="O54" s="46"/>
      <c r="P54" s="46"/>
      <c r="Q54" s="46">
        <v>279290</v>
      </c>
      <c r="R54" s="45"/>
      <c r="S54" s="45"/>
      <c r="T54" s="6"/>
      <c r="U54" s="6"/>
      <c r="V54" s="6"/>
      <c r="W54" s="6"/>
      <c r="X54" s="6"/>
    </row>
    <row r="55" spans="1:24" ht="120">
      <c r="A55" s="41">
        <v>10</v>
      </c>
      <c r="B55" s="42" t="s">
        <v>138</v>
      </c>
      <c r="C55" s="42" t="s">
        <v>139</v>
      </c>
      <c r="D55" s="43" t="s">
        <v>136</v>
      </c>
      <c r="E55" s="44">
        <v>166.471</v>
      </c>
      <c r="F55" s="45">
        <v>181.56</v>
      </c>
      <c r="G55" s="45"/>
      <c r="H55" s="45">
        <v>181.56</v>
      </c>
      <c r="I55" s="45">
        <v>30224</v>
      </c>
      <c r="J55" s="45"/>
      <c r="K55" s="45"/>
      <c r="L55" s="45">
        <v>30224</v>
      </c>
      <c r="M55" s="45" t="s">
        <v>140</v>
      </c>
      <c r="N55" s="46">
        <v>196499</v>
      </c>
      <c r="O55" s="46"/>
      <c r="P55" s="46"/>
      <c r="Q55" s="46">
        <v>196499</v>
      </c>
      <c r="R55" s="45"/>
      <c r="S55" s="45"/>
      <c r="T55" s="6"/>
      <c r="U55" s="6"/>
      <c r="V55" s="6"/>
      <c r="W55" s="6"/>
      <c r="X55" s="6"/>
    </row>
    <row r="56" spans="1:24" ht="120">
      <c r="A56" s="41">
        <v>11</v>
      </c>
      <c r="B56" s="42" t="s">
        <v>141</v>
      </c>
      <c r="C56" s="42" t="s">
        <v>142</v>
      </c>
      <c r="D56" s="43" t="s">
        <v>136</v>
      </c>
      <c r="E56" s="44">
        <v>416.178</v>
      </c>
      <c r="F56" s="45">
        <v>130.02000000000001</v>
      </c>
      <c r="G56" s="45"/>
      <c r="H56" s="45">
        <v>130.02000000000001</v>
      </c>
      <c r="I56" s="45">
        <v>54111</v>
      </c>
      <c r="J56" s="45"/>
      <c r="K56" s="45"/>
      <c r="L56" s="45">
        <v>54111</v>
      </c>
      <c r="M56" s="45" t="s">
        <v>143</v>
      </c>
      <c r="N56" s="46">
        <v>281016</v>
      </c>
      <c r="O56" s="46"/>
      <c r="P56" s="46"/>
      <c r="Q56" s="46">
        <v>281016</v>
      </c>
      <c r="R56" s="45"/>
      <c r="S56" s="45"/>
      <c r="T56" s="6"/>
      <c r="U56" s="6"/>
      <c r="V56" s="6"/>
      <c r="W56" s="6"/>
      <c r="X56" s="6"/>
    </row>
    <row r="57" spans="1:24" ht="17.850000000000001" customHeight="1">
      <c r="A57" s="85" t="s">
        <v>144</v>
      </c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6"/>
      <c r="U57" s="6"/>
      <c r="V57" s="6"/>
      <c r="W57" s="6"/>
      <c r="X57" s="6"/>
    </row>
    <row r="58" spans="1:24" ht="120">
      <c r="A58" s="47">
        <v>12</v>
      </c>
      <c r="B58" s="48" t="s">
        <v>145</v>
      </c>
      <c r="C58" s="48" t="s">
        <v>146</v>
      </c>
      <c r="D58" s="49" t="s">
        <v>147</v>
      </c>
      <c r="E58" s="50">
        <v>6.7169999999999996</v>
      </c>
      <c r="F58" s="51">
        <v>234.9</v>
      </c>
      <c r="G58" s="51" t="s">
        <v>148</v>
      </c>
      <c r="H58" s="51"/>
      <c r="I58" s="51">
        <v>1578</v>
      </c>
      <c r="J58" s="51"/>
      <c r="K58" s="51" t="s">
        <v>149</v>
      </c>
      <c r="L58" s="51"/>
      <c r="M58" s="51" t="s">
        <v>150</v>
      </c>
      <c r="N58" s="52">
        <v>7589</v>
      </c>
      <c r="O58" s="52"/>
      <c r="P58" s="52" t="s">
        <v>151</v>
      </c>
      <c r="Q58" s="52"/>
      <c r="R58" s="51"/>
      <c r="S58" s="51"/>
      <c r="T58" s="6"/>
      <c r="U58" s="6"/>
      <c r="V58" s="6"/>
      <c r="W58" s="6"/>
      <c r="X58" s="6"/>
    </row>
    <row r="59" spans="1:24" ht="60">
      <c r="A59" s="81" t="s">
        <v>96</v>
      </c>
      <c r="B59" s="82"/>
      <c r="C59" s="82"/>
      <c r="D59" s="82"/>
      <c r="E59" s="82"/>
      <c r="F59" s="82"/>
      <c r="G59" s="82"/>
      <c r="H59" s="82"/>
      <c r="I59" s="45">
        <v>187277</v>
      </c>
      <c r="J59" s="45">
        <v>7227</v>
      </c>
      <c r="K59" s="45" t="s">
        <v>152</v>
      </c>
      <c r="L59" s="45">
        <v>123523</v>
      </c>
      <c r="M59" s="45"/>
      <c r="N59" s="46">
        <v>1135235</v>
      </c>
      <c r="O59" s="46">
        <v>76457</v>
      </c>
      <c r="P59" s="46" t="s">
        <v>153</v>
      </c>
      <c r="Q59" s="46">
        <v>758867</v>
      </c>
      <c r="R59" s="45"/>
      <c r="S59" s="45" t="s">
        <v>154</v>
      </c>
      <c r="T59" s="6"/>
      <c r="U59" s="6"/>
      <c r="V59" s="6"/>
      <c r="W59" s="6"/>
      <c r="X59" s="6"/>
    </row>
    <row r="60" spans="1:24" ht="15">
      <c r="A60" s="81" t="s">
        <v>100</v>
      </c>
      <c r="B60" s="82"/>
      <c r="C60" s="82"/>
      <c r="D60" s="82"/>
      <c r="E60" s="82"/>
      <c r="F60" s="82"/>
      <c r="G60" s="82"/>
      <c r="H60" s="82"/>
      <c r="I60" s="45"/>
      <c r="J60" s="45"/>
      <c r="K60" s="45"/>
      <c r="L60" s="45"/>
      <c r="M60" s="45"/>
      <c r="N60" s="46"/>
      <c r="O60" s="46"/>
      <c r="P60" s="46"/>
      <c r="Q60" s="46"/>
      <c r="R60" s="45"/>
      <c r="S60" s="45"/>
      <c r="T60" s="6"/>
      <c r="U60" s="6"/>
      <c r="V60" s="6"/>
      <c r="W60" s="6"/>
      <c r="X60" s="6"/>
    </row>
    <row r="61" spans="1:24" ht="15">
      <c r="A61" s="81" t="s">
        <v>101</v>
      </c>
      <c r="B61" s="82"/>
      <c r="C61" s="82"/>
      <c r="D61" s="82"/>
      <c r="E61" s="82"/>
      <c r="F61" s="82"/>
      <c r="G61" s="82"/>
      <c r="H61" s="82"/>
      <c r="I61" s="45">
        <v>14484</v>
      </c>
      <c r="J61" s="45"/>
      <c r="K61" s="45"/>
      <c r="L61" s="45"/>
      <c r="M61" s="45"/>
      <c r="N61" s="46">
        <v>153239</v>
      </c>
      <c r="O61" s="46"/>
      <c r="P61" s="46"/>
      <c r="Q61" s="46"/>
      <c r="R61" s="45"/>
      <c r="S61" s="45"/>
      <c r="T61" s="6"/>
      <c r="U61" s="6"/>
      <c r="V61" s="6"/>
      <c r="W61" s="6"/>
      <c r="X61" s="6"/>
    </row>
    <row r="62" spans="1:24" ht="15">
      <c r="A62" s="81" t="s">
        <v>102</v>
      </c>
      <c r="B62" s="82"/>
      <c r="C62" s="82"/>
      <c r="D62" s="82"/>
      <c r="E62" s="82"/>
      <c r="F62" s="82"/>
      <c r="G62" s="82"/>
      <c r="H62" s="82"/>
      <c r="I62" s="45">
        <v>123523</v>
      </c>
      <c r="J62" s="45"/>
      <c r="K62" s="45"/>
      <c r="L62" s="45"/>
      <c r="M62" s="45"/>
      <c r="N62" s="46">
        <v>758867</v>
      </c>
      <c r="O62" s="46"/>
      <c r="P62" s="46"/>
      <c r="Q62" s="46"/>
      <c r="R62" s="45"/>
      <c r="S62" s="45"/>
      <c r="T62" s="6"/>
      <c r="U62" s="6"/>
      <c r="V62" s="6"/>
      <c r="W62" s="6"/>
      <c r="X62" s="6"/>
    </row>
    <row r="63" spans="1:24" ht="15">
      <c r="A63" s="81" t="s">
        <v>103</v>
      </c>
      <c r="B63" s="82"/>
      <c r="C63" s="82"/>
      <c r="D63" s="82"/>
      <c r="E63" s="82"/>
      <c r="F63" s="82"/>
      <c r="G63" s="82"/>
      <c r="H63" s="82"/>
      <c r="I63" s="45">
        <v>56527</v>
      </c>
      <c r="J63" s="45"/>
      <c r="K63" s="45"/>
      <c r="L63" s="45"/>
      <c r="M63" s="45"/>
      <c r="N63" s="46">
        <v>299911</v>
      </c>
      <c r="O63" s="46"/>
      <c r="P63" s="46"/>
      <c r="Q63" s="46"/>
      <c r="R63" s="45"/>
      <c r="S63" s="45"/>
      <c r="T63" s="6"/>
      <c r="U63" s="6"/>
      <c r="V63" s="6"/>
      <c r="W63" s="6"/>
      <c r="X63" s="6"/>
    </row>
    <row r="64" spans="1:24" ht="15.75">
      <c r="A64" s="79" t="s">
        <v>104</v>
      </c>
      <c r="B64" s="80"/>
      <c r="C64" s="80"/>
      <c r="D64" s="80"/>
      <c r="E64" s="80"/>
      <c r="F64" s="80"/>
      <c r="G64" s="80"/>
      <c r="H64" s="80"/>
      <c r="I64" s="45">
        <v>16916</v>
      </c>
      <c r="J64" s="45"/>
      <c r="K64" s="45"/>
      <c r="L64" s="45"/>
      <c r="M64" s="45"/>
      <c r="N64" s="46">
        <v>151872</v>
      </c>
      <c r="O64" s="46"/>
      <c r="P64" s="46"/>
      <c r="Q64" s="46"/>
      <c r="R64" s="45"/>
      <c r="S64" s="45"/>
      <c r="T64" s="6"/>
      <c r="U64" s="6"/>
      <c r="V64" s="6"/>
      <c r="W64" s="6"/>
      <c r="X64" s="6"/>
    </row>
    <row r="65" spans="1:24" ht="15.75">
      <c r="A65" s="79" t="s">
        <v>105</v>
      </c>
      <c r="B65" s="80"/>
      <c r="C65" s="80"/>
      <c r="D65" s="80"/>
      <c r="E65" s="80"/>
      <c r="F65" s="80"/>
      <c r="G65" s="80"/>
      <c r="H65" s="80"/>
      <c r="I65" s="45">
        <v>9702</v>
      </c>
      <c r="J65" s="45"/>
      <c r="K65" s="45"/>
      <c r="L65" s="45"/>
      <c r="M65" s="45"/>
      <c r="N65" s="46">
        <v>82323</v>
      </c>
      <c r="O65" s="46"/>
      <c r="P65" s="46"/>
      <c r="Q65" s="46"/>
      <c r="R65" s="45"/>
      <c r="S65" s="45"/>
      <c r="T65" s="6"/>
      <c r="U65" s="6"/>
      <c r="V65" s="6"/>
      <c r="W65" s="6"/>
      <c r="X65" s="6"/>
    </row>
    <row r="66" spans="1:24" ht="15.75">
      <c r="A66" s="79" t="s">
        <v>155</v>
      </c>
      <c r="B66" s="80"/>
      <c r="C66" s="80"/>
      <c r="D66" s="80"/>
      <c r="E66" s="80"/>
      <c r="F66" s="80"/>
      <c r="G66" s="80"/>
      <c r="H66" s="80"/>
      <c r="I66" s="45"/>
      <c r="J66" s="45"/>
      <c r="K66" s="45"/>
      <c r="L66" s="45"/>
      <c r="M66" s="45"/>
      <c r="N66" s="46"/>
      <c r="O66" s="46"/>
      <c r="P66" s="46"/>
      <c r="Q66" s="46"/>
      <c r="R66" s="45"/>
      <c r="S66" s="45"/>
      <c r="T66" s="6"/>
      <c r="U66" s="6"/>
      <c r="V66" s="6"/>
      <c r="W66" s="6"/>
      <c r="X66" s="6"/>
    </row>
    <row r="67" spans="1:24" ht="60">
      <c r="A67" s="81" t="s">
        <v>156</v>
      </c>
      <c r="B67" s="82"/>
      <c r="C67" s="82"/>
      <c r="D67" s="82"/>
      <c r="E67" s="82"/>
      <c r="F67" s="82"/>
      <c r="G67" s="82"/>
      <c r="H67" s="82"/>
      <c r="I67" s="45">
        <v>59131</v>
      </c>
      <c r="J67" s="45"/>
      <c r="K67" s="45"/>
      <c r="L67" s="45"/>
      <c r="M67" s="45"/>
      <c r="N67" s="46">
        <v>393425</v>
      </c>
      <c r="O67" s="46"/>
      <c r="P67" s="46"/>
      <c r="Q67" s="46"/>
      <c r="R67" s="45"/>
      <c r="S67" s="45" t="s">
        <v>123</v>
      </c>
      <c r="T67" s="6"/>
      <c r="U67" s="6"/>
      <c r="V67" s="6"/>
      <c r="W67" s="6"/>
      <c r="X67" s="6"/>
    </row>
    <row r="68" spans="1:24" ht="60">
      <c r="A68" s="81" t="s">
        <v>157</v>
      </c>
      <c r="B68" s="82"/>
      <c r="C68" s="82"/>
      <c r="D68" s="82"/>
      <c r="E68" s="82"/>
      <c r="F68" s="82"/>
      <c r="G68" s="82"/>
      <c r="H68" s="82"/>
      <c r="I68" s="45">
        <v>154764</v>
      </c>
      <c r="J68" s="45"/>
      <c r="K68" s="45"/>
      <c r="L68" s="45"/>
      <c r="M68" s="45"/>
      <c r="N68" s="46">
        <v>976005</v>
      </c>
      <c r="O68" s="46"/>
      <c r="P68" s="46"/>
      <c r="Q68" s="46"/>
      <c r="R68" s="45"/>
      <c r="S68" s="45" t="s">
        <v>133</v>
      </c>
      <c r="T68" s="6"/>
      <c r="U68" s="6"/>
      <c r="V68" s="6"/>
      <c r="W68" s="6"/>
      <c r="X68" s="6"/>
    </row>
    <row r="69" spans="1:24" ht="60">
      <c r="A69" s="81" t="s">
        <v>111</v>
      </c>
      <c r="B69" s="82"/>
      <c r="C69" s="82"/>
      <c r="D69" s="82"/>
      <c r="E69" s="82"/>
      <c r="F69" s="82"/>
      <c r="G69" s="82"/>
      <c r="H69" s="82"/>
      <c r="I69" s="45">
        <v>213895</v>
      </c>
      <c r="J69" s="45"/>
      <c r="K69" s="45"/>
      <c r="L69" s="45"/>
      <c r="M69" s="45"/>
      <c r="N69" s="46">
        <v>1369430</v>
      </c>
      <c r="O69" s="46"/>
      <c r="P69" s="46"/>
      <c r="Q69" s="46"/>
      <c r="R69" s="45"/>
      <c r="S69" s="45" t="s">
        <v>154</v>
      </c>
      <c r="T69" s="6"/>
      <c r="U69" s="6"/>
      <c r="V69" s="6"/>
      <c r="W69" s="6"/>
      <c r="X69" s="6"/>
    </row>
    <row r="70" spans="1:24" ht="60">
      <c r="A70" s="83" t="s">
        <v>158</v>
      </c>
      <c r="B70" s="84"/>
      <c r="C70" s="84"/>
      <c r="D70" s="84"/>
      <c r="E70" s="84"/>
      <c r="F70" s="84"/>
      <c r="G70" s="84"/>
      <c r="H70" s="84"/>
      <c r="I70" s="51">
        <v>213895</v>
      </c>
      <c r="J70" s="51"/>
      <c r="K70" s="51"/>
      <c r="L70" s="51"/>
      <c r="M70" s="51"/>
      <c r="N70" s="52">
        <v>1369430</v>
      </c>
      <c r="O70" s="52"/>
      <c r="P70" s="52"/>
      <c r="Q70" s="52"/>
      <c r="R70" s="51"/>
      <c r="S70" s="51" t="s">
        <v>154</v>
      </c>
      <c r="T70" s="6"/>
      <c r="U70" s="6"/>
      <c r="V70" s="6"/>
      <c r="W70" s="6"/>
      <c r="X70" s="6"/>
    </row>
    <row r="71" spans="1:24" ht="17.850000000000001" customHeight="1">
      <c r="A71" s="79" t="s">
        <v>159</v>
      </c>
      <c r="B71" s="80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6"/>
      <c r="U71" s="6"/>
      <c r="V71" s="6"/>
      <c r="W71" s="6"/>
      <c r="X71" s="6"/>
    </row>
    <row r="72" spans="1:24" ht="135">
      <c r="A72" s="41">
        <v>13</v>
      </c>
      <c r="B72" s="42" t="s">
        <v>160</v>
      </c>
      <c r="C72" s="42" t="s">
        <v>161</v>
      </c>
      <c r="D72" s="43" t="s">
        <v>48</v>
      </c>
      <c r="E72" s="44">
        <v>0.01</v>
      </c>
      <c r="F72" s="45" t="s">
        <v>162</v>
      </c>
      <c r="G72" s="45" t="s">
        <v>163</v>
      </c>
      <c r="H72" s="45"/>
      <c r="I72" s="45">
        <v>40</v>
      </c>
      <c r="J72" s="45">
        <v>1</v>
      </c>
      <c r="K72" s="45" t="s">
        <v>164</v>
      </c>
      <c r="L72" s="45"/>
      <c r="M72" s="45" t="s">
        <v>165</v>
      </c>
      <c r="N72" s="46">
        <v>223</v>
      </c>
      <c r="O72" s="46">
        <v>13</v>
      </c>
      <c r="P72" s="46" t="s">
        <v>166</v>
      </c>
      <c r="Q72" s="46"/>
      <c r="R72" s="45" t="s">
        <v>167</v>
      </c>
      <c r="S72" s="45" t="s">
        <v>168</v>
      </c>
      <c r="T72" s="6"/>
      <c r="U72" s="6"/>
      <c r="V72" s="6"/>
      <c r="W72" s="6"/>
      <c r="X72" s="6"/>
    </row>
    <row r="73" spans="1:24" ht="120">
      <c r="A73" s="41">
        <v>14</v>
      </c>
      <c r="B73" s="42" t="s">
        <v>169</v>
      </c>
      <c r="C73" s="42" t="s">
        <v>170</v>
      </c>
      <c r="D73" s="43" t="s">
        <v>171</v>
      </c>
      <c r="E73" s="44">
        <v>4.3999999999999997E-2</v>
      </c>
      <c r="F73" s="45" t="s">
        <v>172</v>
      </c>
      <c r="G73" s="45"/>
      <c r="H73" s="45"/>
      <c r="I73" s="45">
        <v>62</v>
      </c>
      <c r="J73" s="45">
        <v>62</v>
      </c>
      <c r="K73" s="45"/>
      <c r="L73" s="45"/>
      <c r="M73" s="45" t="s">
        <v>173</v>
      </c>
      <c r="N73" s="46">
        <v>660</v>
      </c>
      <c r="O73" s="46">
        <v>660</v>
      </c>
      <c r="P73" s="46"/>
      <c r="Q73" s="46"/>
      <c r="R73" s="45">
        <v>154</v>
      </c>
      <c r="S73" s="45">
        <v>6.78</v>
      </c>
      <c r="T73" s="6"/>
      <c r="U73" s="6"/>
      <c r="V73" s="6"/>
      <c r="W73" s="6"/>
      <c r="X73" s="6"/>
    </row>
    <row r="74" spans="1:24" ht="120">
      <c r="A74" s="41">
        <v>15</v>
      </c>
      <c r="B74" s="42" t="s">
        <v>174</v>
      </c>
      <c r="C74" s="42" t="s">
        <v>175</v>
      </c>
      <c r="D74" s="43" t="s">
        <v>176</v>
      </c>
      <c r="E74" s="44">
        <v>0.02</v>
      </c>
      <c r="F74" s="45" t="s">
        <v>177</v>
      </c>
      <c r="G74" s="45" t="s">
        <v>178</v>
      </c>
      <c r="H74" s="45"/>
      <c r="I74" s="45">
        <v>9</v>
      </c>
      <c r="J74" s="45">
        <v>3</v>
      </c>
      <c r="K74" s="45" t="s">
        <v>179</v>
      </c>
      <c r="L74" s="45"/>
      <c r="M74" s="45" t="s">
        <v>180</v>
      </c>
      <c r="N74" s="46">
        <v>59</v>
      </c>
      <c r="O74" s="46">
        <v>27</v>
      </c>
      <c r="P74" s="46" t="s">
        <v>181</v>
      </c>
      <c r="Q74" s="46"/>
      <c r="R74" s="45" t="s">
        <v>182</v>
      </c>
      <c r="S74" s="45" t="s">
        <v>183</v>
      </c>
      <c r="T74" s="6"/>
      <c r="U74" s="6"/>
      <c r="V74" s="6"/>
      <c r="W74" s="6"/>
      <c r="X74" s="6"/>
    </row>
    <row r="75" spans="1:24" ht="120">
      <c r="A75" s="41">
        <v>16</v>
      </c>
      <c r="B75" s="42" t="s">
        <v>184</v>
      </c>
      <c r="C75" s="42" t="s">
        <v>185</v>
      </c>
      <c r="D75" s="43" t="s">
        <v>186</v>
      </c>
      <c r="E75" s="44">
        <v>8.1000000000000003E-2</v>
      </c>
      <c r="F75" s="45" t="s">
        <v>187</v>
      </c>
      <c r="G75" s="45" t="s">
        <v>188</v>
      </c>
      <c r="H75" s="45">
        <v>21646.47</v>
      </c>
      <c r="I75" s="45">
        <v>1996</v>
      </c>
      <c r="J75" s="45">
        <v>180</v>
      </c>
      <c r="K75" s="45" t="s">
        <v>189</v>
      </c>
      <c r="L75" s="45">
        <v>1753</v>
      </c>
      <c r="M75" s="45" t="s">
        <v>190</v>
      </c>
      <c r="N75" s="46">
        <v>14840</v>
      </c>
      <c r="O75" s="46">
        <v>1907</v>
      </c>
      <c r="P75" s="46" t="s">
        <v>191</v>
      </c>
      <c r="Q75" s="46">
        <v>12593</v>
      </c>
      <c r="R75" s="45" t="s">
        <v>192</v>
      </c>
      <c r="S75" s="45" t="s">
        <v>193</v>
      </c>
      <c r="T75" s="6"/>
      <c r="U75" s="6"/>
      <c r="V75" s="6"/>
      <c r="W75" s="6"/>
      <c r="X75" s="6"/>
    </row>
    <row r="76" spans="1:24" ht="120">
      <c r="A76" s="41">
        <v>17</v>
      </c>
      <c r="B76" s="42" t="s">
        <v>194</v>
      </c>
      <c r="C76" s="42" t="s">
        <v>195</v>
      </c>
      <c r="D76" s="43" t="s">
        <v>196</v>
      </c>
      <c r="E76" s="44">
        <v>0.15</v>
      </c>
      <c r="F76" s="45" t="s">
        <v>197</v>
      </c>
      <c r="G76" s="45" t="s">
        <v>198</v>
      </c>
      <c r="H76" s="45">
        <v>3852.38</v>
      </c>
      <c r="I76" s="45">
        <v>768</v>
      </c>
      <c r="J76" s="45">
        <v>116</v>
      </c>
      <c r="K76" s="45" t="s">
        <v>199</v>
      </c>
      <c r="L76" s="45">
        <v>578</v>
      </c>
      <c r="M76" s="45" t="s">
        <v>200</v>
      </c>
      <c r="N76" s="46">
        <v>5120</v>
      </c>
      <c r="O76" s="46">
        <v>1228</v>
      </c>
      <c r="P76" s="46" t="s">
        <v>201</v>
      </c>
      <c r="Q76" s="46">
        <v>3505</v>
      </c>
      <c r="R76" s="45" t="s">
        <v>202</v>
      </c>
      <c r="S76" s="45" t="s">
        <v>203</v>
      </c>
      <c r="T76" s="6"/>
      <c r="U76" s="6"/>
      <c r="V76" s="6"/>
      <c r="W76" s="6"/>
      <c r="X76" s="6"/>
    </row>
    <row r="77" spans="1:24" ht="210">
      <c r="A77" s="41">
        <v>18</v>
      </c>
      <c r="B77" s="42" t="s">
        <v>204</v>
      </c>
      <c r="C77" s="42" t="s">
        <v>205</v>
      </c>
      <c r="D77" s="43" t="s">
        <v>206</v>
      </c>
      <c r="E77" s="44">
        <v>0.09</v>
      </c>
      <c r="F77" s="45" t="s">
        <v>207</v>
      </c>
      <c r="G77" s="45" t="s">
        <v>208</v>
      </c>
      <c r="H77" s="45">
        <v>100353.57</v>
      </c>
      <c r="I77" s="45">
        <v>9234</v>
      </c>
      <c r="J77" s="45">
        <v>176</v>
      </c>
      <c r="K77" s="45">
        <v>26</v>
      </c>
      <c r="L77" s="45">
        <v>9032</v>
      </c>
      <c r="M77" s="45" t="s">
        <v>209</v>
      </c>
      <c r="N77" s="46">
        <v>45622</v>
      </c>
      <c r="O77" s="46">
        <v>1858</v>
      </c>
      <c r="P77" s="46" t="s">
        <v>210</v>
      </c>
      <c r="Q77" s="46">
        <v>43633</v>
      </c>
      <c r="R77" s="45" t="s">
        <v>211</v>
      </c>
      <c r="S77" s="45" t="s">
        <v>212</v>
      </c>
      <c r="T77" s="6"/>
      <c r="U77" s="6"/>
      <c r="V77" s="6"/>
      <c r="W77" s="6"/>
      <c r="X77" s="6"/>
    </row>
    <row r="78" spans="1:24" ht="120">
      <c r="A78" s="41">
        <v>19</v>
      </c>
      <c r="B78" s="42" t="s">
        <v>213</v>
      </c>
      <c r="C78" s="42" t="s">
        <v>214</v>
      </c>
      <c r="D78" s="43" t="s">
        <v>48</v>
      </c>
      <c r="E78" s="44">
        <v>1.2E-2</v>
      </c>
      <c r="F78" s="45">
        <v>591.72</v>
      </c>
      <c r="G78" s="45" t="s">
        <v>215</v>
      </c>
      <c r="H78" s="45"/>
      <c r="I78" s="45">
        <v>7</v>
      </c>
      <c r="J78" s="45"/>
      <c r="K78" s="45" t="s">
        <v>216</v>
      </c>
      <c r="L78" s="45"/>
      <c r="M78" s="45" t="s">
        <v>217</v>
      </c>
      <c r="N78" s="46">
        <v>38</v>
      </c>
      <c r="O78" s="46"/>
      <c r="P78" s="46" t="s">
        <v>218</v>
      </c>
      <c r="Q78" s="46"/>
      <c r="R78" s="45" t="s">
        <v>219</v>
      </c>
      <c r="S78" s="45" t="s">
        <v>220</v>
      </c>
      <c r="T78" s="6"/>
      <c r="U78" s="6"/>
      <c r="V78" s="6"/>
      <c r="W78" s="6"/>
      <c r="X78" s="6"/>
    </row>
    <row r="79" spans="1:24" ht="120">
      <c r="A79" s="41">
        <v>20</v>
      </c>
      <c r="B79" s="42" t="s">
        <v>69</v>
      </c>
      <c r="C79" s="42" t="s">
        <v>221</v>
      </c>
      <c r="D79" s="43" t="s">
        <v>71</v>
      </c>
      <c r="E79" s="44">
        <v>8.0000000000000002E-3</v>
      </c>
      <c r="F79" s="45">
        <v>2470.83</v>
      </c>
      <c r="G79" s="45" t="s">
        <v>72</v>
      </c>
      <c r="H79" s="45"/>
      <c r="I79" s="45">
        <v>20</v>
      </c>
      <c r="J79" s="45"/>
      <c r="K79" s="45" t="s">
        <v>222</v>
      </c>
      <c r="L79" s="45"/>
      <c r="M79" s="45" t="s">
        <v>74</v>
      </c>
      <c r="N79" s="46">
        <v>105</v>
      </c>
      <c r="O79" s="46"/>
      <c r="P79" s="46" t="s">
        <v>223</v>
      </c>
      <c r="Q79" s="46"/>
      <c r="R79" s="45" t="s">
        <v>76</v>
      </c>
      <c r="S79" s="45" t="s">
        <v>224</v>
      </c>
      <c r="T79" s="6"/>
      <c r="U79" s="6"/>
      <c r="V79" s="6"/>
      <c r="W79" s="6"/>
      <c r="X79" s="6"/>
    </row>
    <row r="80" spans="1:24" ht="165">
      <c r="A80" s="41">
        <v>21</v>
      </c>
      <c r="B80" s="42" t="s">
        <v>78</v>
      </c>
      <c r="C80" s="42" t="s">
        <v>225</v>
      </c>
      <c r="D80" s="43" t="s">
        <v>71</v>
      </c>
      <c r="E80" s="44">
        <v>8.0000000000000002E-3</v>
      </c>
      <c r="F80" s="45">
        <v>1220.45</v>
      </c>
      <c r="G80" s="45" t="s">
        <v>80</v>
      </c>
      <c r="H80" s="45"/>
      <c r="I80" s="45">
        <v>10</v>
      </c>
      <c r="J80" s="45"/>
      <c r="K80" s="45" t="s">
        <v>64</v>
      </c>
      <c r="L80" s="45"/>
      <c r="M80" s="45" t="s">
        <v>82</v>
      </c>
      <c r="N80" s="46">
        <v>52</v>
      </c>
      <c r="O80" s="46"/>
      <c r="P80" s="46" t="s">
        <v>66</v>
      </c>
      <c r="Q80" s="46"/>
      <c r="R80" s="45" t="s">
        <v>84</v>
      </c>
      <c r="S80" s="45" t="s">
        <v>226</v>
      </c>
      <c r="T80" s="6"/>
      <c r="U80" s="6"/>
      <c r="V80" s="6"/>
      <c r="W80" s="6"/>
      <c r="X80" s="6"/>
    </row>
    <row r="81" spans="1:24" ht="120">
      <c r="A81" s="41">
        <v>22</v>
      </c>
      <c r="B81" s="42" t="s">
        <v>174</v>
      </c>
      <c r="C81" s="42" t="s">
        <v>227</v>
      </c>
      <c r="D81" s="43" t="s">
        <v>176</v>
      </c>
      <c r="E81" s="44">
        <v>3.5000000000000003E-2</v>
      </c>
      <c r="F81" s="45" t="s">
        <v>177</v>
      </c>
      <c r="G81" s="45" t="s">
        <v>178</v>
      </c>
      <c r="H81" s="45"/>
      <c r="I81" s="45">
        <v>14</v>
      </c>
      <c r="J81" s="45">
        <v>4</v>
      </c>
      <c r="K81" s="45" t="s">
        <v>64</v>
      </c>
      <c r="L81" s="45"/>
      <c r="M81" s="45" t="s">
        <v>180</v>
      </c>
      <c r="N81" s="46">
        <v>103</v>
      </c>
      <c r="O81" s="46">
        <v>47</v>
      </c>
      <c r="P81" s="46" t="s">
        <v>228</v>
      </c>
      <c r="Q81" s="46"/>
      <c r="R81" s="45" t="s">
        <v>182</v>
      </c>
      <c r="S81" s="45" t="s">
        <v>229</v>
      </c>
      <c r="T81" s="6"/>
      <c r="U81" s="6"/>
      <c r="V81" s="6"/>
      <c r="W81" s="6"/>
      <c r="X81" s="6"/>
    </row>
    <row r="82" spans="1:24" ht="120">
      <c r="A82" s="47">
        <v>23</v>
      </c>
      <c r="B82" s="48" t="s">
        <v>230</v>
      </c>
      <c r="C82" s="48" t="s">
        <v>231</v>
      </c>
      <c r="D82" s="49" t="s">
        <v>232</v>
      </c>
      <c r="E82" s="50">
        <v>2E-3</v>
      </c>
      <c r="F82" s="51" t="s">
        <v>233</v>
      </c>
      <c r="G82" s="51" t="s">
        <v>234</v>
      </c>
      <c r="H82" s="51">
        <v>73649.119999999995</v>
      </c>
      <c r="I82" s="51">
        <v>164</v>
      </c>
      <c r="J82" s="51">
        <v>9</v>
      </c>
      <c r="K82" s="51" t="s">
        <v>235</v>
      </c>
      <c r="L82" s="51">
        <v>147</v>
      </c>
      <c r="M82" s="51" t="s">
        <v>236</v>
      </c>
      <c r="N82" s="52">
        <v>846</v>
      </c>
      <c r="O82" s="52">
        <v>93</v>
      </c>
      <c r="P82" s="52" t="s">
        <v>237</v>
      </c>
      <c r="Q82" s="52">
        <v>709</v>
      </c>
      <c r="R82" s="51" t="s">
        <v>238</v>
      </c>
      <c r="S82" s="51" t="s">
        <v>239</v>
      </c>
      <c r="T82" s="6"/>
      <c r="U82" s="6"/>
      <c r="V82" s="6"/>
      <c r="W82" s="6"/>
      <c r="X82" s="6"/>
    </row>
    <row r="83" spans="1:24" ht="60">
      <c r="A83" s="81" t="s">
        <v>96</v>
      </c>
      <c r="B83" s="82"/>
      <c r="C83" s="82"/>
      <c r="D83" s="82"/>
      <c r="E83" s="82"/>
      <c r="F83" s="82"/>
      <c r="G83" s="82"/>
      <c r="H83" s="82"/>
      <c r="I83" s="45">
        <v>12324</v>
      </c>
      <c r="J83" s="45">
        <v>551</v>
      </c>
      <c r="K83" s="45" t="s">
        <v>240</v>
      </c>
      <c r="L83" s="45">
        <v>11510</v>
      </c>
      <c r="M83" s="45"/>
      <c r="N83" s="46">
        <v>67668</v>
      </c>
      <c r="O83" s="46">
        <v>5833</v>
      </c>
      <c r="P83" s="46" t="s">
        <v>241</v>
      </c>
      <c r="Q83" s="46">
        <v>60440</v>
      </c>
      <c r="R83" s="45"/>
      <c r="S83" s="45" t="s">
        <v>242</v>
      </c>
      <c r="T83" s="6"/>
      <c r="U83" s="6"/>
      <c r="V83" s="6"/>
      <c r="W83" s="6"/>
      <c r="X83" s="6"/>
    </row>
    <row r="84" spans="1:24" ht="15">
      <c r="A84" s="81" t="s">
        <v>100</v>
      </c>
      <c r="B84" s="82"/>
      <c r="C84" s="82"/>
      <c r="D84" s="82"/>
      <c r="E84" s="82"/>
      <c r="F84" s="82"/>
      <c r="G84" s="82"/>
      <c r="H84" s="82"/>
      <c r="I84" s="45"/>
      <c r="J84" s="45"/>
      <c r="K84" s="45"/>
      <c r="L84" s="45"/>
      <c r="M84" s="45"/>
      <c r="N84" s="46"/>
      <c r="O84" s="46"/>
      <c r="P84" s="46"/>
      <c r="Q84" s="46"/>
      <c r="R84" s="45"/>
      <c r="S84" s="45"/>
      <c r="T84" s="6"/>
      <c r="U84" s="6"/>
      <c r="V84" s="6"/>
      <c r="W84" s="6"/>
      <c r="X84" s="6"/>
    </row>
    <row r="85" spans="1:24" ht="15">
      <c r="A85" s="81" t="s">
        <v>101</v>
      </c>
      <c r="B85" s="82"/>
      <c r="C85" s="82"/>
      <c r="D85" s="82"/>
      <c r="E85" s="82"/>
      <c r="F85" s="82"/>
      <c r="G85" s="82"/>
      <c r="H85" s="82"/>
      <c r="I85" s="45">
        <v>577</v>
      </c>
      <c r="J85" s="45"/>
      <c r="K85" s="45"/>
      <c r="L85" s="45"/>
      <c r="M85" s="45"/>
      <c r="N85" s="46">
        <v>6125</v>
      </c>
      <c r="O85" s="46"/>
      <c r="P85" s="46"/>
      <c r="Q85" s="46"/>
      <c r="R85" s="45"/>
      <c r="S85" s="45"/>
      <c r="T85" s="6"/>
      <c r="U85" s="6"/>
      <c r="V85" s="6"/>
      <c r="W85" s="6"/>
      <c r="X85" s="6"/>
    </row>
    <row r="86" spans="1:24" ht="15">
      <c r="A86" s="81" t="s">
        <v>102</v>
      </c>
      <c r="B86" s="82"/>
      <c r="C86" s="82"/>
      <c r="D86" s="82"/>
      <c r="E86" s="82"/>
      <c r="F86" s="82"/>
      <c r="G86" s="82"/>
      <c r="H86" s="82"/>
      <c r="I86" s="45">
        <v>11510</v>
      </c>
      <c r="J86" s="45"/>
      <c r="K86" s="45"/>
      <c r="L86" s="45"/>
      <c r="M86" s="45"/>
      <c r="N86" s="46">
        <v>60440</v>
      </c>
      <c r="O86" s="46"/>
      <c r="P86" s="46"/>
      <c r="Q86" s="46"/>
      <c r="R86" s="45"/>
      <c r="S86" s="45"/>
      <c r="T86" s="6"/>
      <c r="U86" s="6"/>
      <c r="V86" s="6"/>
      <c r="W86" s="6"/>
      <c r="X86" s="6"/>
    </row>
    <row r="87" spans="1:24" ht="15">
      <c r="A87" s="81" t="s">
        <v>103</v>
      </c>
      <c r="B87" s="82"/>
      <c r="C87" s="82"/>
      <c r="D87" s="82"/>
      <c r="E87" s="82"/>
      <c r="F87" s="82"/>
      <c r="G87" s="82"/>
      <c r="H87" s="82"/>
      <c r="I87" s="45">
        <v>263</v>
      </c>
      <c r="J87" s="45"/>
      <c r="K87" s="45"/>
      <c r="L87" s="45"/>
      <c r="M87" s="45"/>
      <c r="N87" s="46">
        <v>1395</v>
      </c>
      <c r="O87" s="46"/>
      <c r="P87" s="46"/>
      <c r="Q87" s="46"/>
      <c r="R87" s="45"/>
      <c r="S87" s="45"/>
      <c r="T87" s="6"/>
      <c r="U87" s="6"/>
      <c r="V87" s="6"/>
      <c r="W87" s="6"/>
      <c r="X87" s="6"/>
    </row>
    <row r="88" spans="1:24" ht="15.75">
      <c r="A88" s="79" t="s">
        <v>104</v>
      </c>
      <c r="B88" s="80"/>
      <c r="C88" s="80"/>
      <c r="D88" s="80"/>
      <c r="E88" s="80"/>
      <c r="F88" s="80"/>
      <c r="G88" s="80"/>
      <c r="H88" s="80"/>
      <c r="I88" s="45">
        <v>570</v>
      </c>
      <c r="J88" s="45"/>
      <c r="K88" s="45"/>
      <c r="L88" s="45"/>
      <c r="M88" s="45"/>
      <c r="N88" s="46">
        <v>5144</v>
      </c>
      <c r="O88" s="46"/>
      <c r="P88" s="46"/>
      <c r="Q88" s="46"/>
      <c r="R88" s="45"/>
      <c r="S88" s="45"/>
      <c r="T88" s="6"/>
      <c r="U88" s="6"/>
      <c r="V88" s="6"/>
      <c r="W88" s="6"/>
      <c r="X88" s="6"/>
    </row>
    <row r="89" spans="1:24" ht="15.75">
      <c r="A89" s="79" t="s">
        <v>105</v>
      </c>
      <c r="B89" s="80"/>
      <c r="C89" s="80"/>
      <c r="D89" s="80"/>
      <c r="E89" s="80"/>
      <c r="F89" s="80"/>
      <c r="G89" s="80"/>
      <c r="H89" s="80"/>
      <c r="I89" s="45">
        <v>324</v>
      </c>
      <c r="J89" s="45"/>
      <c r="K89" s="45"/>
      <c r="L89" s="45"/>
      <c r="M89" s="45"/>
      <c r="N89" s="46">
        <v>2731</v>
      </c>
      <c r="O89" s="46"/>
      <c r="P89" s="46"/>
      <c r="Q89" s="46"/>
      <c r="R89" s="45"/>
      <c r="S89" s="45"/>
      <c r="T89" s="6"/>
      <c r="U89" s="6"/>
      <c r="V89" s="6"/>
      <c r="W89" s="6"/>
      <c r="X89" s="6"/>
    </row>
    <row r="90" spans="1:24" ht="15.75">
      <c r="A90" s="79" t="s">
        <v>243</v>
      </c>
      <c r="B90" s="80"/>
      <c r="C90" s="80"/>
      <c r="D90" s="80"/>
      <c r="E90" s="80"/>
      <c r="F90" s="80"/>
      <c r="G90" s="80"/>
      <c r="H90" s="80"/>
      <c r="I90" s="45"/>
      <c r="J90" s="45"/>
      <c r="K90" s="45"/>
      <c r="L90" s="45"/>
      <c r="M90" s="45"/>
      <c r="N90" s="46"/>
      <c r="O90" s="46"/>
      <c r="P90" s="46"/>
      <c r="Q90" s="46"/>
      <c r="R90" s="45"/>
      <c r="S90" s="45"/>
      <c r="T90" s="6"/>
      <c r="U90" s="6"/>
      <c r="V90" s="6"/>
      <c r="W90" s="6"/>
      <c r="X90" s="6"/>
    </row>
    <row r="91" spans="1:24" ht="60">
      <c r="A91" s="81" t="s">
        <v>107</v>
      </c>
      <c r="B91" s="82"/>
      <c r="C91" s="82"/>
      <c r="D91" s="82"/>
      <c r="E91" s="82"/>
      <c r="F91" s="82"/>
      <c r="G91" s="82"/>
      <c r="H91" s="82"/>
      <c r="I91" s="45">
        <v>126</v>
      </c>
      <c r="J91" s="45"/>
      <c r="K91" s="45"/>
      <c r="L91" s="45"/>
      <c r="M91" s="45"/>
      <c r="N91" s="46">
        <v>821</v>
      </c>
      <c r="O91" s="46"/>
      <c r="P91" s="46"/>
      <c r="Q91" s="46"/>
      <c r="R91" s="45"/>
      <c r="S91" s="45" t="s">
        <v>244</v>
      </c>
      <c r="T91" s="6"/>
      <c r="U91" s="6"/>
      <c r="V91" s="6"/>
      <c r="W91" s="6"/>
      <c r="X91" s="6"/>
    </row>
    <row r="92" spans="1:24" ht="15">
      <c r="A92" s="81" t="s">
        <v>245</v>
      </c>
      <c r="B92" s="82"/>
      <c r="C92" s="82"/>
      <c r="D92" s="82"/>
      <c r="E92" s="82"/>
      <c r="F92" s="82"/>
      <c r="G92" s="82"/>
      <c r="H92" s="82"/>
      <c r="I92" s="45">
        <v>136</v>
      </c>
      <c r="J92" s="45"/>
      <c r="K92" s="45"/>
      <c r="L92" s="45"/>
      <c r="M92" s="45"/>
      <c r="N92" s="46">
        <v>1314</v>
      </c>
      <c r="O92" s="46"/>
      <c r="P92" s="46"/>
      <c r="Q92" s="46"/>
      <c r="R92" s="45"/>
      <c r="S92" s="45">
        <v>6.78</v>
      </c>
      <c r="T92" s="6"/>
      <c r="U92" s="6"/>
      <c r="V92" s="6"/>
      <c r="W92" s="6"/>
      <c r="X92" s="6"/>
    </row>
    <row r="93" spans="1:24" ht="60">
      <c r="A93" s="81" t="s">
        <v>246</v>
      </c>
      <c r="B93" s="82"/>
      <c r="C93" s="82"/>
      <c r="D93" s="82"/>
      <c r="E93" s="82"/>
      <c r="F93" s="82"/>
      <c r="G93" s="82"/>
      <c r="H93" s="82"/>
      <c r="I93" s="45">
        <v>3316</v>
      </c>
      <c r="J93" s="45"/>
      <c r="K93" s="45"/>
      <c r="L93" s="45"/>
      <c r="M93" s="45"/>
      <c r="N93" s="46">
        <v>24828</v>
      </c>
      <c r="O93" s="46"/>
      <c r="P93" s="46"/>
      <c r="Q93" s="46"/>
      <c r="R93" s="45"/>
      <c r="S93" s="45" t="s">
        <v>247</v>
      </c>
      <c r="T93" s="6"/>
      <c r="U93" s="6"/>
      <c r="V93" s="6"/>
      <c r="W93" s="6"/>
      <c r="X93" s="6"/>
    </row>
    <row r="94" spans="1:24" ht="60">
      <c r="A94" s="81" t="s">
        <v>248</v>
      </c>
      <c r="B94" s="82"/>
      <c r="C94" s="82"/>
      <c r="D94" s="82"/>
      <c r="E94" s="82"/>
      <c r="F94" s="82"/>
      <c r="G94" s="82"/>
      <c r="H94" s="82"/>
      <c r="I94" s="45">
        <v>9459</v>
      </c>
      <c r="J94" s="45"/>
      <c r="K94" s="45"/>
      <c r="L94" s="45"/>
      <c r="M94" s="45"/>
      <c r="N94" s="46">
        <v>47595</v>
      </c>
      <c r="O94" s="46"/>
      <c r="P94" s="46"/>
      <c r="Q94" s="46"/>
      <c r="R94" s="45"/>
      <c r="S94" s="45" t="s">
        <v>212</v>
      </c>
      <c r="T94" s="6"/>
      <c r="U94" s="6"/>
      <c r="V94" s="6"/>
      <c r="W94" s="6"/>
      <c r="X94" s="6"/>
    </row>
    <row r="95" spans="1:24" ht="60">
      <c r="A95" s="81" t="s">
        <v>249</v>
      </c>
      <c r="B95" s="82"/>
      <c r="C95" s="82"/>
      <c r="D95" s="82"/>
      <c r="E95" s="82"/>
      <c r="F95" s="82"/>
      <c r="G95" s="82"/>
      <c r="H95" s="82"/>
      <c r="I95" s="45">
        <v>181</v>
      </c>
      <c r="J95" s="45"/>
      <c r="K95" s="45"/>
      <c r="L95" s="45"/>
      <c r="M95" s="45"/>
      <c r="N95" s="46">
        <v>985</v>
      </c>
      <c r="O95" s="46"/>
      <c r="P95" s="46"/>
      <c r="Q95" s="46"/>
      <c r="R95" s="45"/>
      <c r="S95" s="45" t="s">
        <v>239</v>
      </c>
      <c r="T95" s="6"/>
      <c r="U95" s="6"/>
      <c r="V95" s="6"/>
      <c r="W95" s="6"/>
      <c r="X95" s="6"/>
    </row>
    <row r="96" spans="1:24" ht="60">
      <c r="A96" s="81" t="s">
        <v>111</v>
      </c>
      <c r="B96" s="82"/>
      <c r="C96" s="82"/>
      <c r="D96" s="82"/>
      <c r="E96" s="82"/>
      <c r="F96" s="82"/>
      <c r="G96" s="82"/>
      <c r="H96" s="82"/>
      <c r="I96" s="45">
        <v>13218</v>
      </c>
      <c r="J96" s="45"/>
      <c r="K96" s="45"/>
      <c r="L96" s="45"/>
      <c r="M96" s="45"/>
      <c r="N96" s="46">
        <v>75543</v>
      </c>
      <c r="O96" s="46"/>
      <c r="P96" s="46"/>
      <c r="Q96" s="46"/>
      <c r="R96" s="45"/>
      <c r="S96" s="45" t="s">
        <v>242</v>
      </c>
      <c r="T96" s="6"/>
      <c r="U96" s="6"/>
      <c r="V96" s="6"/>
      <c r="W96" s="6"/>
      <c r="X96" s="6"/>
    </row>
    <row r="97" spans="1:24" ht="60">
      <c r="A97" s="83" t="s">
        <v>250</v>
      </c>
      <c r="B97" s="84"/>
      <c r="C97" s="84"/>
      <c r="D97" s="84"/>
      <c r="E97" s="84"/>
      <c r="F97" s="84"/>
      <c r="G97" s="84"/>
      <c r="H97" s="84"/>
      <c r="I97" s="51">
        <v>13218</v>
      </c>
      <c r="J97" s="51"/>
      <c r="K97" s="51"/>
      <c r="L97" s="51"/>
      <c r="M97" s="51"/>
      <c r="N97" s="52">
        <v>75543</v>
      </c>
      <c r="O97" s="52"/>
      <c r="P97" s="52"/>
      <c r="Q97" s="52"/>
      <c r="R97" s="51"/>
      <c r="S97" s="51" t="s">
        <v>242</v>
      </c>
      <c r="T97" s="6"/>
      <c r="U97" s="6"/>
      <c r="V97" s="6"/>
      <c r="W97" s="6"/>
      <c r="X97" s="6"/>
    </row>
    <row r="98" spans="1:24" ht="60">
      <c r="A98" s="81" t="s">
        <v>251</v>
      </c>
      <c r="B98" s="82"/>
      <c r="C98" s="82"/>
      <c r="D98" s="82"/>
      <c r="E98" s="82"/>
      <c r="F98" s="82"/>
      <c r="G98" s="82"/>
      <c r="H98" s="82"/>
      <c r="I98" s="45">
        <v>200974</v>
      </c>
      <c r="J98" s="45">
        <v>7953</v>
      </c>
      <c r="K98" s="45" t="s">
        <v>252</v>
      </c>
      <c r="L98" s="45">
        <v>135034</v>
      </c>
      <c r="M98" s="45"/>
      <c r="N98" s="46">
        <v>1212341</v>
      </c>
      <c r="O98" s="46">
        <v>84147</v>
      </c>
      <c r="P98" s="46" t="s">
        <v>253</v>
      </c>
      <c r="Q98" s="46">
        <v>819318</v>
      </c>
      <c r="R98" s="45"/>
      <c r="S98" s="45" t="s">
        <v>254</v>
      </c>
      <c r="T98" s="6"/>
      <c r="U98" s="6"/>
      <c r="V98" s="6"/>
      <c r="W98" s="6"/>
      <c r="X98" s="6"/>
    </row>
    <row r="99" spans="1:24" ht="15">
      <c r="A99" s="81" t="s">
        <v>100</v>
      </c>
      <c r="B99" s="82"/>
      <c r="C99" s="82"/>
      <c r="D99" s="82"/>
      <c r="E99" s="82"/>
      <c r="F99" s="82"/>
      <c r="G99" s="82"/>
      <c r="H99" s="82"/>
      <c r="I99" s="45"/>
      <c r="J99" s="45"/>
      <c r="K99" s="45"/>
      <c r="L99" s="45"/>
      <c r="M99" s="45"/>
      <c r="N99" s="46"/>
      <c r="O99" s="46"/>
      <c r="P99" s="46"/>
      <c r="Q99" s="46"/>
      <c r="R99" s="45"/>
      <c r="S99" s="45"/>
      <c r="T99" s="6"/>
      <c r="U99" s="6"/>
      <c r="V99" s="6"/>
      <c r="W99" s="6"/>
      <c r="X99" s="6"/>
    </row>
    <row r="100" spans="1:24" ht="15">
      <c r="A100" s="81" t="s">
        <v>101</v>
      </c>
      <c r="B100" s="82"/>
      <c r="C100" s="82"/>
      <c r="D100" s="82"/>
      <c r="E100" s="82"/>
      <c r="F100" s="82"/>
      <c r="G100" s="82"/>
      <c r="H100" s="82"/>
      <c r="I100" s="45">
        <v>15326</v>
      </c>
      <c r="J100" s="45"/>
      <c r="K100" s="45"/>
      <c r="L100" s="45"/>
      <c r="M100" s="45"/>
      <c r="N100" s="46">
        <v>162175</v>
      </c>
      <c r="O100" s="46"/>
      <c r="P100" s="46"/>
      <c r="Q100" s="46"/>
      <c r="R100" s="45"/>
      <c r="S100" s="45"/>
      <c r="T100" s="6"/>
      <c r="U100" s="6"/>
      <c r="V100" s="6"/>
      <c r="W100" s="6"/>
      <c r="X100" s="6"/>
    </row>
    <row r="101" spans="1:24" ht="15">
      <c r="A101" s="81" t="s">
        <v>102</v>
      </c>
      <c r="B101" s="82"/>
      <c r="C101" s="82"/>
      <c r="D101" s="82"/>
      <c r="E101" s="82"/>
      <c r="F101" s="82"/>
      <c r="G101" s="82"/>
      <c r="H101" s="82"/>
      <c r="I101" s="45">
        <v>135034</v>
      </c>
      <c r="J101" s="45"/>
      <c r="K101" s="45"/>
      <c r="L101" s="45"/>
      <c r="M101" s="45"/>
      <c r="N101" s="46">
        <v>819318</v>
      </c>
      <c r="O101" s="46"/>
      <c r="P101" s="46"/>
      <c r="Q101" s="46"/>
      <c r="R101" s="45"/>
      <c r="S101" s="45"/>
      <c r="T101" s="6"/>
      <c r="U101" s="6"/>
      <c r="V101" s="6"/>
      <c r="W101" s="6"/>
      <c r="X101" s="6"/>
    </row>
    <row r="102" spans="1:24" ht="15">
      <c r="A102" s="81" t="s">
        <v>103</v>
      </c>
      <c r="B102" s="82"/>
      <c r="C102" s="82"/>
      <c r="D102" s="82"/>
      <c r="E102" s="82"/>
      <c r="F102" s="82"/>
      <c r="G102" s="82"/>
      <c r="H102" s="82"/>
      <c r="I102" s="45">
        <v>57987</v>
      </c>
      <c r="J102" s="45"/>
      <c r="K102" s="45"/>
      <c r="L102" s="45"/>
      <c r="M102" s="45"/>
      <c r="N102" s="46">
        <v>308876</v>
      </c>
      <c r="O102" s="46"/>
      <c r="P102" s="46"/>
      <c r="Q102" s="46"/>
      <c r="R102" s="45"/>
      <c r="S102" s="45"/>
      <c r="T102" s="6"/>
      <c r="U102" s="6"/>
      <c r="V102" s="6"/>
      <c r="W102" s="6"/>
      <c r="X102" s="6"/>
    </row>
    <row r="103" spans="1:24" ht="15.75">
      <c r="A103" s="79" t="s">
        <v>104</v>
      </c>
      <c r="B103" s="80"/>
      <c r="C103" s="80"/>
      <c r="D103" s="80"/>
      <c r="E103" s="80"/>
      <c r="F103" s="80"/>
      <c r="G103" s="80"/>
      <c r="H103" s="80"/>
      <c r="I103" s="45">
        <v>17709</v>
      </c>
      <c r="J103" s="45"/>
      <c r="K103" s="45"/>
      <c r="L103" s="45"/>
      <c r="M103" s="45"/>
      <c r="N103" s="46">
        <v>159021</v>
      </c>
      <c r="O103" s="46"/>
      <c r="P103" s="46"/>
      <c r="Q103" s="46"/>
      <c r="R103" s="45"/>
      <c r="S103" s="45"/>
      <c r="T103" s="6"/>
      <c r="U103" s="6"/>
      <c r="V103" s="6"/>
      <c r="W103" s="6"/>
      <c r="X103" s="6"/>
    </row>
    <row r="104" spans="1:24" ht="15.75">
      <c r="A104" s="79" t="s">
        <v>105</v>
      </c>
      <c r="B104" s="80"/>
      <c r="C104" s="80"/>
      <c r="D104" s="80"/>
      <c r="E104" s="80"/>
      <c r="F104" s="80"/>
      <c r="G104" s="80"/>
      <c r="H104" s="80"/>
      <c r="I104" s="45">
        <v>10130</v>
      </c>
      <c r="J104" s="45"/>
      <c r="K104" s="45"/>
      <c r="L104" s="45"/>
      <c r="M104" s="45"/>
      <c r="N104" s="46">
        <v>85947</v>
      </c>
      <c r="O104" s="46"/>
      <c r="P104" s="46"/>
      <c r="Q104" s="46"/>
      <c r="R104" s="45"/>
      <c r="S104" s="45"/>
      <c r="T104" s="6"/>
      <c r="U104" s="6"/>
      <c r="V104" s="6"/>
      <c r="W104" s="6"/>
      <c r="X104" s="6"/>
    </row>
    <row r="105" spans="1:24" ht="15.75">
      <c r="A105" s="79" t="s">
        <v>255</v>
      </c>
      <c r="B105" s="80"/>
      <c r="C105" s="80"/>
      <c r="D105" s="80"/>
      <c r="E105" s="80"/>
      <c r="F105" s="80"/>
      <c r="G105" s="80"/>
      <c r="H105" s="80"/>
      <c r="I105" s="45"/>
      <c r="J105" s="45"/>
      <c r="K105" s="45"/>
      <c r="L105" s="45"/>
      <c r="M105" s="45"/>
      <c r="N105" s="46"/>
      <c r="O105" s="46"/>
      <c r="P105" s="46"/>
      <c r="Q105" s="46"/>
      <c r="R105" s="45"/>
      <c r="S105" s="45"/>
      <c r="T105" s="6"/>
      <c r="U105" s="6"/>
      <c r="V105" s="6"/>
      <c r="W105" s="6"/>
      <c r="X105" s="6"/>
    </row>
    <row r="106" spans="1:24" ht="60">
      <c r="A106" s="81" t="s">
        <v>112</v>
      </c>
      <c r="B106" s="82"/>
      <c r="C106" s="82"/>
      <c r="D106" s="82"/>
      <c r="E106" s="82"/>
      <c r="F106" s="82"/>
      <c r="G106" s="82"/>
      <c r="H106" s="82"/>
      <c r="I106" s="45">
        <v>1700</v>
      </c>
      <c r="J106" s="45"/>
      <c r="K106" s="45"/>
      <c r="L106" s="45"/>
      <c r="M106" s="45"/>
      <c r="N106" s="46">
        <v>12336</v>
      </c>
      <c r="O106" s="46"/>
      <c r="P106" s="46"/>
      <c r="Q106" s="46"/>
      <c r="R106" s="45"/>
      <c r="S106" s="45" t="s">
        <v>99</v>
      </c>
      <c r="T106" s="6"/>
      <c r="U106" s="6"/>
      <c r="V106" s="6"/>
      <c r="W106" s="6"/>
      <c r="X106" s="6"/>
    </row>
    <row r="107" spans="1:24" ht="60">
      <c r="A107" s="81" t="s">
        <v>158</v>
      </c>
      <c r="B107" s="82"/>
      <c r="C107" s="82"/>
      <c r="D107" s="82"/>
      <c r="E107" s="82"/>
      <c r="F107" s="82"/>
      <c r="G107" s="82"/>
      <c r="H107" s="82"/>
      <c r="I107" s="45">
        <v>213895</v>
      </c>
      <c r="J107" s="45"/>
      <c r="K107" s="45"/>
      <c r="L107" s="45"/>
      <c r="M107" s="45"/>
      <c r="N107" s="46">
        <v>1369430</v>
      </c>
      <c r="O107" s="46"/>
      <c r="P107" s="46"/>
      <c r="Q107" s="46"/>
      <c r="R107" s="45"/>
      <c r="S107" s="45" t="s">
        <v>154</v>
      </c>
      <c r="T107" s="6"/>
      <c r="U107" s="6"/>
      <c r="V107" s="6"/>
      <c r="W107" s="6"/>
      <c r="X107" s="6"/>
    </row>
    <row r="108" spans="1:24" ht="60">
      <c r="A108" s="81" t="s">
        <v>250</v>
      </c>
      <c r="B108" s="82"/>
      <c r="C108" s="82"/>
      <c r="D108" s="82"/>
      <c r="E108" s="82"/>
      <c r="F108" s="82"/>
      <c r="G108" s="82"/>
      <c r="H108" s="82"/>
      <c r="I108" s="45">
        <v>13218</v>
      </c>
      <c r="J108" s="45"/>
      <c r="K108" s="45"/>
      <c r="L108" s="45"/>
      <c r="M108" s="45"/>
      <c r="N108" s="46">
        <v>75543</v>
      </c>
      <c r="O108" s="46"/>
      <c r="P108" s="46"/>
      <c r="Q108" s="46"/>
      <c r="R108" s="45"/>
      <c r="S108" s="45" t="s">
        <v>242</v>
      </c>
      <c r="T108" s="6"/>
      <c r="U108" s="6"/>
      <c r="V108" s="6"/>
      <c r="W108" s="6"/>
      <c r="X108" s="6"/>
    </row>
    <row r="109" spans="1:24" ht="60">
      <c r="A109" s="81" t="s">
        <v>111</v>
      </c>
      <c r="B109" s="82"/>
      <c r="C109" s="82"/>
      <c r="D109" s="82"/>
      <c r="E109" s="82"/>
      <c r="F109" s="82"/>
      <c r="G109" s="82"/>
      <c r="H109" s="82"/>
      <c r="I109" s="45">
        <v>228813</v>
      </c>
      <c r="J109" s="45"/>
      <c r="K109" s="45"/>
      <c r="L109" s="45"/>
      <c r="M109" s="45"/>
      <c r="N109" s="46">
        <v>1457309</v>
      </c>
      <c r="O109" s="46"/>
      <c r="P109" s="46"/>
      <c r="Q109" s="46"/>
      <c r="R109" s="45"/>
      <c r="S109" s="45" t="s">
        <v>254</v>
      </c>
      <c r="T109" s="6"/>
      <c r="U109" s="6"/>
      <c r="V109" s="6"/>
      <c r="W109" s="6"/>
      <c r="X109" s="6"/>
    </row>
    <row r="110" spans="1:24" ht="15">
      <c r="A110" s="81" t="s">
        <v>256</v>
      </c>
      <c r="B110" s="82"/>
      <c r="C110" s="82"/>
      <c r="D110" s="82"/>
      <c r="E110" s="82"/>
      <c r="F110" s="82"/>
      <c r="G110" s="82"/>
      <c r="H110" s="82"/>
      <c r="I110" s="45">
        <v>41186.339999999997</v>
      </c>
      <c r="J110" s="45"/>
      <c r="K110" s="45"/>
      <c r="L110" s="45"/>
      <c r="M110" s="45"/>
      <c r="N110" s="46">
        <v>262315.62</v>
      </c>
      <c r="O110" s="46"/>
      <c r="P110" s="46"/>
      <c r="Q110" s="46"/>
      <c r="R110" s="45"/>
      <c r="S110" s="45"/>
      <c r="T110" s="6"/>
      <c r="U110" s="6"/>
      <c r="V110" s="6"/>
      <c r="W110" s="6"/>
      <c r="X110" s="6"/>
    </row>
    <row r="111" spans="1:24" ht="60">
      <c r="A111" s="79" t="s">
        <v>257</v>
      </c>
      <c r="B111" s="80"/>
      <c r="C111" s="80"/>
      <c r="D111" s="80"/>
      <c r="E111" s="80"/>
      <c r="F111" s="80"/>
      <c r="G111" s="80"/>
      <c r="H111" s="80"/>
      <c r="I111" s="45">
        <v>269999.34000000003</v>
      </c>
      <c r="J111" s="45"/>
      <c r="K111" s="45"/>
      <c r="L111" s="45"/>
      <c r="M111" s="45"/>
      <c r="N111" s="46">
        <v>1719624.62</v>
      </c>
      <c r="O111" s="46"/>
      <c r="P111" s="46"/>
      <c r="Q111" s="46"/>
      <c r="R111" s="45"/>
      <c r="S111" s="45" t="s">
        <v>254</v>
      </c>
      <c r="T111" s="6"/>
      <c r="U111" s="6"/>
      <c r="V111" s="6"/>
      <c r="W111" s="6"/>
      <c r="X111" s="6"/>
    </row>
    <row r="112" spans="1:24" ht="15">
      <c r="A112" s="53"/>
      <c r="B112" s="54"/>
      <c r="C112" s="54"/>
      <c r="D112" s="55"/>
      <c r="E112" s="56"/>
      <c r="F112" s="57"/>
      <c r="G112" s="57"/>
      <c r="H112" s="57"/>
      <c r="I112" s="57"/>
      <c r="J112" s="57"/>
      <c r="K112" s="57"/>
      <c r="L112" s="57"/>
      <c r="M112" s="57"/>
      <c r="N112" s="58"/>
      <c r="O112" s="58"/>
      <c r="P112" s="58"/>
      <c r="Q112" s="58"/>
      <c r="R112" s="57"/>
      <c r="S112" s="57"/>
      <c r="T112" s="6"/>
      <c r="U112" s="6"/>
      <c r="V112" s="6"/>
      <c r="W112" s="6"/>
      <c r="X112" s="6"/>
    </row>
    <row r="113" spans="1:24" ht="15">
      <c r="A113" s="53"/>
      <c r="B113" s="54"/>
      <c r="C113" s="54"/>
      <c r="D113" s="55"/>
      <c r="E113" s="56"/>
      <c r="F113" s="57"/>
      <c r="G113" s="57"/>
      <c r="H113" s="57"/>
      <c r="I113" s="57"/>
      <c r="J113" s="57"/>
      <c r="K113" s="57"/>
      <c r="L113" s="57"/>
      <c r="M113" s="57"/>
      <c r="N113" s="58"/>
      <c r="O113" s="58"/>
      <c r="P113" s="58"/>
      <c r="Q113" s="58"/>
      <c r="R113" s="57"/>
      <c r="S113" s="57"/>
      <c r="T113" s="6"/>
      <c r="U113" s="6"/>
      <c r="V113" s="6"/>
      <c r="W113" s="6"/>
      <c r="X113" s="6"/>
    </row>
    <row r="114" spans="1:24" ht="15">
      <c r="A114" s="53"/>
      <c r="B114" s="54"/>
      <c r="C114" s="54"/>
      <c r="D114" s="55"/>
      <c r="E114" s="56"/>
      <c r="F114" s="57"/>
      <c r="G114" s="57"/>
      <c r="H114" s="57"/>
      <c r="I114" s="57"/>
      <c r="J114" s="57"/>
      <c r="K114" s="57"/>
      <c r="L114" s="57"/>
      <c r="M114" s="57"/>
      <c r="N114" s="58"/>
      <c r="O114" s="58"/>
      <c r="P114" s="58"/>
      <c r="Q114" s="58"/>
      <c r="R114" s="57"/>
      <c r="S114" s="57"/>
      <c r="T114" s="6"/>
      <c r="U114" s="6"/>
      <c r="V114" s="6"/>
      <c r="W114" s="6"/>
      <c r="X114" s="6"/>
    </row>
    <row r="115" spans="1:24" ht="15.75">
      <c r="A115" s="59"/>
      <c r="B115" s="60"/>
      <c r="C115" s="61"/>
      <c r="D115" s="61"/>
      <c r="E115" s="62"/>
      <c r="F115" s="63"/>
      <c r="G115" s="63"/>
      <c r="H115" s="63"/>
      <c r="I115" s="64"/>
      <c r="J115" s="64"/>
      <c r="K115" s="64"/>
      <c r="L115" s="64"/>
      <c r="M115" s="65"/>
      <c r="N115" s="66"/>
      <c r="O115" s="66"/>
      <c r="P115" s="66"/>
      <c r="Q115" s="66"/>
      <c r="R115" s="59"/>
      <c r="S115" s="59"/>
      <c r="T115" s="6"/>
      <c r="U115" s="6"/>
      <c r="V115" s="6"/>
      <c r="W115" s="6"/>
      <c r="X115" s="6"/>
    </row>
    <row r="116" spans="1:24" ht="15.75">
      <c r="A116" s="59"/>
      <c r="B116" s="60"/>
      <c r="C116" s="61"/>
      <c r="D116" s="61"/>
      <c r="E116" s="62"/>
      <c r="F116" s="63"/>
      <c r="G116" s="63"/>
      <c r="H116" s="63"/>
      <c r="I116" s="63"/>
      <c r="J116" s="63"/>
      <c r="K116" s="63"/>
      <c r="L116" s="63"/>
      <c r="M116" s="63"/>
      <c r="N116" s="59"/>
      <c r="O116" s="59"/>
      <c r="P116" s="59"/>
      <c r="Q116" s="59"/>
      <c r="R116" s="59"/>
      <c r="S116" s="59"/>
    </row>
    <row r="117" spans="1:24" ht="15.75">
      <c r="A117" s="67"/>
      <c r="B117" s="68"/>
      <c r="C117" s="69"/>
      <c r="D117" s="69"/>
      <c r="E117" s="67"/>
      <c r="F117" s="70"/>
      <c r="G117" s="70"/>
      <c r="H117" s="70"/>
      <c r="I117" s="70"/>
      <c r="J117" s="70"/>
      <c r="K117" s="70"/>
      <c r="L117" s="70"/>
      <c r="M117" s="70"/>
      <c r="N117" s="71"/>
      <c r="O117" s="70"/>
      <c r="P117" s="70"/>
      <c r="Q117" s="70"/>
      <c r="R117" s="70"/>
      <c r="S117" s="25"/>
    </row>
    <row r="118" spans="1:24" ht="15.75">
      <c r="A118" s="67"/>
      <c r="B118" s="68"/>
      <c r="C118" s="69"/>
      <c r="D118" s="69"/>
      <c r="E118" s="67"/>
      <c r="F118" s="70"/>
      <c r="G118" s="70"/>
      <c r="H118" s="70"/>
      <c r="I118" s="70"/>
      <c r="J118" s="70"/>
      <c r="K118" s="70"/>
      <c r="L118" s="70"/>
      <c r="M118" s="70"/>
      <c r="N118" s="71"/>
      <c r="O118" s="70"/>
      <c r="P118" s="70"/>
      <c r="Q118" s="70"/>
      <c r="R118" s="70"/>
      <c r="S118" s="25"/>
    </row>
    <row r="119" spans="1:24" ht="15">
      <c r="A119" s="67"/>
      <c r="B119" s="69" t="s">
        <v>36</v>
      </c>
      <c r="C119" s="72" t="s">
        <v>42</v>
      </c>
      <c r="D119" s="67"/>
      <c r="E119" s="73"/>
      <c r="F119" s="25"/>
      <c r="G119" s="74"/>
      <c r="H119" s="25"/>
      <c r="I119" s="70"/>
      <c r="J119" s="70"/>
      <c r="K119" s="70"/>
      <c r="L119" s="70"/>
      <c r="M119" s="70"/>
      <c r="N119" s="25"/>
      <c r="O119" s="25"/>
      <c r="P119" s="25"/>
      <c r="Q119" s="25"/>
      <c r="R119" s="25"/>
      <c r="S119" s="25"/>
    </row>
    <row r="120" spans="1:24" ht="15">
      <c r="A120" s="75"/>
      <c r="B120" s="75"/>
      <c r="C120" s="76" t="s">
        <v>33</v>
      </c>
      <c r="D120" s="23"/>
      <c r="E120" s="23"/>
      <c r="F120" s="30"/>
      <c r="G120" s="30"/>
      <c r="H120" s="30"/>
      <c r="I120" s="30"/>
      <c r="J120" s="30"/>
      <c r="K120" s="30"/>
      <c r="L120" s="30"/>
      <c r="M120" s="30"/>
      <c r="N120" s="25"/>
      <c r="O120" s="25"/>
      <c r="P120" s="25"/>
      <c r="Q120" s="25"/>
      <c r="R120" s="25"/>
      <c r="S120" s="25"/>
      <c r="T120" s="7"/>
      <c r="U120" s="7"/>
      <c r="V120" s="7"/>
      <c r="W120" s="7"/>
      <c r="X120" s="7"/>
    </row>
    <row r="121" spans="1:24" ht="15">
      <c r="A121" s="75"/>
      <c r="B121" s="75"/>
      <c r="C121" s="76"/>
      <c r="D121" s="23"/>
      <c r="E121" s="23"/>
      <c r="F121" s="30"/>
      <c r="G121" s="30"/>
      <c r="H121" s="30"/>
      <c r="I121" s="30"/>
      <c r="J121" s="30"/>
      <c r="K121" s="30"/>
      <c r="L121" s="30"/>
      <c r="M121" s="30"/>
      <c r="N121" s="25"/>
      <c r="O121" s="25"/>
      <c r="P121" s="25"/>
      <c r="Q121" s="25"/>
      <c r="R121" s="25"/>
      <c r="S121" s="25"/>
    </row>
    <row r="122" spans="1:24" ht="15">
      <c r="A122" s="75"/>
      <c r="B122" s="75"/>
      <c r="C122" s="75"/>
      <c r="D122" s="77"/>
      <c r="E122" s="30"/>
      <c r="F122" s="30"/>
      <c r="G122" s="30"/>
      <c r="H122" s="30"/>
      <c r="I122" s="30"/>
      <c r="J122" s="30"/>
      <c r="K122" s="30"/>
      <c r="L122" s="30"/>
      <c r="M122" s="30"/>
      <c r="N122" s="25"/>
      <c r="O122" s="25"/>
      <c r="P122" s="25"/>
      <c r="Q122" s="25"/>
      <c r="R122" s="25"/>
      <c r="S122" s="25"/>
    </row>
    <row r="123" spans="1:24" ht="15">
      <c r="A123" s="75"/>
      <c r="B123" s="75"/>
      <c r="C123" s="75"/>
      <c r="D123" s="75"/>
      <c r="E123" s="30"/>
      <c r="F123" s="30"/>
      <c r="G123" s="30"/>
      <c r="H123" s="30"/>
      <c r="I123" s="30"/>
      <c r="J123" s="30"/>
      <c r="K123" s="30"/>
      <c r="L123" s="30"/>
      <c r="M123" s="30"/>
      <c r="N123" s="25"/>
      <c r="O123" s="25"/>
      <c r="P123" s="25"/>
      <c r="Q123" s="25"/>
      <c r="R123" s="25"/>
      <c r="S123" s="25"/>
    </row>
    <row r="124" spans="1:24" ht="15">
      <c r="A124" s="75"/>
      <c r="B124" s="69" t="s">
        <v>37</v>
      </c>
      <c r="C124" s="72" t="s">
        <v>43</v>
      </c>
      <c r="D124" s="78"/>
      <c r="E124" s="72"/>
      <c r="F124" s="25"/>
      <c r="G124" s="30"/>
      <c r="H124" s="30"/>
      <c r="I124" s="30"/>
      <c r="J124" s="30"/>
      <c r="K124" s="30"/>
      <c r="L124" s="30"/>
      <c r="M124" s="30"/>
      <c r="N124" s="25"/>
      <c r="O124" s="25"/>
      <c r="P124" s="25"/>
      <c r="Q124" s="25"/>
      <c r="R124" s="25"/>
      <c r="S124" s="25"/>
    </row>
    <row r="125" spans="1:24" ht="15">
      <c r="A125" s="75"/>
      <c r="B125" s="75"/>
      <c r="C125" s="76" t="s">
        <v>33</v>
      </c>
      <c r="D125" s="23"/>
      <c r="E125" s="23"/>
      <c r="F125" s="30"/>
      <c r="G125" s="30"/>
      <c r="H125" s="30"/>
      <c r="I125" s="30"/>
      <c r="J125" s="30"/>
      <c r="K125" s="30"/>
      <c r="L125" s="30"/>
      <c r="M125" s="30"/>
      <c r="N125" s="25"/>
      <c r="O125" s="25"/>
      <c r="P125" s="25"/>
      <c r="Q125" s="25"/>
      <c r="R125" s="25"/>
      <c r="S125" s="25"/>
      <c r="T125" s="7"/>
      <c r="U125" s="7"/>
      <c r="V125" s="7"/>
      <c r="W125" s="7"/>
      <c r="X125" s="7"/>
    </row>
    <row r="126" spans="1:24" ht="15">
      <c r="A126" s="75"/>
      <c r="B126" s="75"/>
      <c r="C126" s="75"/>
      <c r="D126" s="75"/>
      <c r="E126" s="75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25"/>
    </row>
    <row r="127" spans="1:24" ht="15">
      <c r="A127" s="75"/>
      <c r="B127" s="75"/>
      <c r="C127" s="75"/>
      <c r="D127" s="75"/>
      <c r="E127" s="75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25"/>
    </row>
    <row r="128" spans="1:24" ht="15">
      <c r="A128" s="75"/>
      <c r="B128" s="75"/>
      <c r="C128" s="75"/>
      <c r="D128" s="75"/>
      <c r="E128" s="75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25"/>
    </row>
    <row r="129" spans="1:19" ht="15">
      <c r="A129" s="75"/>
      <c r="B129" s="75"/>
      <c r="C129" s="75"/>
      <c r="D129" s="75"/>
      <c r="E129" s="75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25"/>
    </row>
    <row r="130" spans="1:19" ht="15">
      <c r="A130" s="75"/>
      <c r="B130" s="75"/>
      <c r="C130" s="75"/>
      <c r="D130" s="75"/>
      <c r="E130" s="75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25"/>
    </row>
  </sheetData>
  <mergeCells count="103">
    <mergeCell ref="A22:Q22"/>
    <mergeCell ref="A24:A28"/>
    <mergeCell ref="B24:B28"/>
    <mergeCell ref="C24:C28"/>
    <mergeCell ref="D24:D28"/>
    <mergeCell ref="E24:E28"/>
    <mergeCell ref="Q26:Q28"/>
    <mergeCell ref="P27:P28"/>
    <mergeCell ref="I25:L25"/>
    <mergeCell ref="F25:H25"/>
    <mergeCell ref="H12:M12"/>
    <mergeCell ref="N12:O12"/>
    <mergeCell ref="B13:R13"/>
    <mergeCell ref="B14:R14"/>
    <mergeCell ref="B7:R7"/>
    <mergeCell ref="B8:R8"/>
    <mergeCell ref="B10:R10"/>
    <mergeCell ref="B11:R11"/>
    <mergeCell ref="A19:E19"/>
    <mergeCell ref="L26:L28"/>
    <mergeCell ref="C16:O16"/>
    <mergeCell ref="F24:H24"/>
    <mergeCell ref="I24:L24"/>
    <mergeCell ref="O26:O28"/>
    <mergeCell ref="F27:F28"/>
    <mergeCell ref="G27:G28"/>
    <mergeCell ref="K27:K28"/>
    <mergeCell ref="M24:M28"/>
    <mergeCell ref="N24:Q24"/>
    <mergeCell ref="N17:P17"/>
    <mergeCell ref="Q17:S17"/>
    <mergeCell ref="N18:O18"/>
    <mergeCell ref="N19:O19"/>
    <mergeCell ref="N20:O20"/>
    <mergeCell ref="Q18:R18"/>
    <mergeCell ref="Q19:R19"/>
    <mergeCell ref="Q20:R20"/>
    <mergeCell ref="R24:S26"/>
    <mergeCell ref="A42:H42"/>
    <mergeCell ref="A43:H43"/>
    <mergeCell ref="A44:H44"/>
    <mergeCell ref="R27:S27"/>
    <mergeCell ref="N26:N28"/>
    <mergeCell ref="N25:Q25"/>
    <mergeCell ref="H26:H28"/>
    <mergeCell ref="I26:I28"/>
    <mergeCell ref="J26:J28"/>
    <mergeCell ref="A30:S30"/>
    <mergeCell ref="A31:S31"/>
    <mergeCell ref="A38:H38"/>
    <mergeCell ref="A39:H39"/>
    <mergeCell ref="A40:H40"/>
    <mergeCell ref="A41:H41"/>
    <mergeCell ref="A60:H60"/>
    <mergeCell ref="A61:H61"/>
    <mergeCell ref="A62:H62"/>
    <mergeCell ref="A63:H63"/>
    <mergeCell ref="A45:H45"/>
    <mergeCell ref="A46:H46"/>
    <mergeCell ref="A47:H47"/>
    <mergeCell ref="A48:H48"/>
    <mergeCell ref="A49:H49"/>
    <mergeCell ref="A50:H50"/>
    <mergeCell ref="A51:S51"/>
    <mergeCell ref="A57:S57"/>
    <mergeCell ref="A59:H59"/>
    <mergeCell ref="A71:S71"/>
    <mergeCell ref="A83:H83"/>
    <mergeCell ref="A84:H84"/>
    <mergeCell ref="A85:H85"/>
    <mergeCell ref="A86:H86"/>
    <mergeCell ref="A64:H64"/>
    <mergeCell ref="A65:H65"/>
    <mergeCell ref="A96:H96"/>
    <mergeCell ref="A97:H97"/>
    <mergeCell ref="A98:H98"/>
    <mergeCell ref="A87:H87"/>
    <mergeCell ref="A88:H88"/>
    <mergeCell ref="A66:H66"/>
    <mergeCell ref="A67:H67"/>
    <mergeCell ref="A68:H68"/>
    <mergeCell ref="A69:H69"/>
    <mergeCell ref="A70:H70"/>
    <mergeCell ref="A110:H110"/>
    <mergeCell ref="A99:H99"/>
    <mergeCell ref="A100:H100"/>
    <mergeCell ref="A89:H89"/>
    <mergeCell ref="A90:H90"/>
    <mergeCell ref="A91:H91"/>
    <mergeCell ref="A92:H92"/>
    <mergeCell ref="A93:H93"/>
    <mergeCell ref="A94:H94"/>
    <mergeCell ref="A95:H95"/>
    <mergeCell ref="A111:H111"/>
    <mergeCell ref="A101:H101"/>
    <mergeCell ref="A102:H102"/>
    <mergeCell ref="A103:H103"/>
    <mergeCell ref="A104:H104"/>
    <mergeCell ref="A105:H105"/>
    <mergeCell ref="A106:H106"/>
    <mergeCell ref="A107:H107"/>
    <mergeCell ref="A108:H108"/>
    <mergeCell ref="A109:H109"/>
  </mergeCells>
  <phoneticPr fontId="2" type="noConversion"/>
  <pageMargins left="0.19685039370078741" right="0.19685039370078741" top="0.39370078740157483" bottom="0.39370078740157483" header="0.19685039370078741" footer="0.19685039370078741"/>
  <pageSetup paperSize="9" scale="70" fitToHeight="10000" orientation="landscape" r:id="rId1"/>
  <headerFooter alignWithMargins="0">
    <oddHeader>&amp;LПК Гранд-Смета&amp;C&amp;P</oddHeader>
    <oddFooter>&amp;CСтраниц -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Мои данные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Uzer</cp:lastModifiedBy>
  <cp:lastPrinted>2009-11-13T07:57:41Z</cp:lastPrinted>
  <dcterms:created xsi:type="dcterms:W3CDTF">2003-01-28T12:33:10Z</dcterms:created>
  <dcterms:modified xsi:type="dcterms:W3CDTF">2013-01-09T10:22:45Z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