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1340" windowHeight="9345"/>
  </bookViews>
  <sheets>
    <sheet name="Ресурсная смета" sheetId="1" r:id="rId1"/>
  </sheets>
  <definedNames>
    <definedName name="Constr" localSheetId="0">'Ресурсная смета'!$A$7</definedName>
    <definedName name="FOT" localSheetId="0">'Ресурсная смета'!$C$17</definedName>
    <definedName name="Ind" localSheetId="0">'Ресурсная смета'!$F$9</definedName>
    <definedName name="Obj" localSheetId="0">'Ресурсная смета'!$C$12</definedName>
    <definedName name="Obosn" localSheetId="0">'Ресурсная смета'!$C$15</definedName>
    <definedName name="SmPr" localSheetId="0">'Ресурсная смета'!$C$16</definedName>
    <definedName name="_xlnm.Print_Titles" localSheetId="0">'Ресурсная смета'!$26:$26</definedName>
  </definedNames>
  <calcPr calcId="124519" fullCalcOnLoad="1"/>
</workbook>
</file>

<file path=xl/calcChain.xml><?xml version="1.0" encoding="utf-8"?>
<calcChain xmlns="http://schemas.openxmlformats.org/spreadsheetml/2006/main">
  <c r="F36" i="1"/>
</calcChain>
</file>

<file path=xl/sharedStrings.xml><?xml version="1.0" encoding="utf-8"?>
<sst xmlns="http://schemas.openxmlformats.org/spreadsheetml/2006/main" count="573" uniqueCount="288">
  <si>
    <t>(наименование стройки)</t>
  </si>
  <si>
    <t>(локальная смета)</t>
  </si>
  <si>
    <t>(наименование работ и затрат, наименование объекта)</t>
  </si>
  <si>
    <t>№ пп</t>
  </si>
  <si>
    <t>Наименование</t>
  </si>
  <si>
    <t>Ед. изм.</t>
  </si>
  <si>
    <t>Кол.</t>
  </si>
  <si>
    <t>Осн.З/п</t>
  </si>
  <si>
    <t>В том числе</t>
  </si>
  <si>
    <t>Обоснование</t>
  </si>
  <si>
    <t>Эк.Маш.</t>
  </si>
  <si>
    <t>З/пМех</t>
  </si>
  <si>
    <t>Сметная стоимость в текущих (прогнозных) ценах, руб.</t>
  </si>
  <si>
    <t>на ед.</t>
  </si>
  <si>
    <t>всего</t>
  </si>
  <si>
    <t>общая</t>
  </si>
  <si>
    <t>Мат</t>
  </si>
  <si>
    <t>Т/з осн. раб.</t>
  </si>
  <si>
    <t>на</t>
  </si>
  <si>
    <t>Т/з мех.</t>
  </si>
  <si>
    <t>СОГЛАСОВАНО:</t>
  </si>
  <si>
    <t>УТВЕРЖДАЮ:</t>
  </si>
  <si>
    <t xml:space="preserve">Основание: </t>
  </si>
  <si>
    <t>______________</t>
  </si>
  <si>
    <t>_______________</t>
  </si>
  <si>
    <t>" _____ " ________________ 2012 г.</t>
  </si>
  <si>
    <t>"______ " _______________2012 г.</t>
  </si>
  <si>
    <t xml:space="preserve">                                       Раздел 1. Земляное полотно</t>
  </si>
  <si>
    <t xml:space="preserve">                                       пк 0+0,00-пк 1+76,00</t>
  </si>
  <si>
    <t>Разработка грунта с погрузкой на автомобили-самосвалы экскаваторами с ковшом вместимостью: 0,5 (0,5-0,63) м3, группа грунтов 2</t>
  </si>
  <si>
    <t>1000 м3 грунта</t>
  </si>
  <si>
    <r>
      <t>ГЭСН01-01-013-14</t>
    </r>
    <r>
      <rPr>
        <i/>
        <sz val="9"/>
        <rFont val="Arial"/>
        <family val="2"/>
        <charset val="204"/>
      </rPr>
      <t xml:space="preserve">
И1-Пр. Минрегион от 27.02.10 №81</t>
    </r>
  </si>
  <si>
    <r>
      <t>0,2501</t>
    </r>
    <r>
      <rPr>
        <i/>
        <sz val="6"/>
        <rFont val="Arial"/>
        <family val="2"/>
        <charset val="204"/>
      </rPr>
      <t xml:space="preserve">
250,05 / 1000</t>
    </r>
  </si>
  <si>
    <t>Затраты труда рабочих-строителей (ср 2)</t>
  </si>
  <si>
    <t>чел.час</t>
  </si>
  <si>
    <t>Затраты труда машинистов</t>
  </si>
  <si>
    <t>1. 060247</t>
  </si>
  <si>
    <t>Экскаваторы одноковшовые дизельные на гусеничном ходу при работе на других видах строительства 0,5 м3</t>
  </si>
  <si>
    <t>маш.-ч</t>
  </si>
  <si>
    <t>2. 070149</t>
  </si>
  <si>
    <t>Бульдозеры при работе на других видах строительства 79 кВт (108 л.с.)</t>
  </si>
  <si>
    <t>З</t>
  </si>
  <si>
    <t>3. Калькуляция №2</t>
  </si>
  <si>
    <t>Щебень</t>
  </si>
  <si>
    <t>м3</t>
  </si>
  <si>
    <t>Уд</t>
  </si>
  <si>
    <t>4. 408-9080</t>
  </si>
  <si>
    <t>ФССЦпг03-21-01-002</t>
  </si>
  <si>
    <t>Перевозка грузов автомобилями-самосвалами грузоподъемностью 10 т, работающих вне карьера, на расстояние: до 2 км I класс груза</t>
  </si>
  <si>
    <t>1 т груза</t>
  </si>
  <si>
    <r>
      <t>ФССЦпг03-21-01-002</t>
    </r>
    <r>
      <rPr>
        <i/>
        <sz val="9"/>
        <rFont val="Arial"/>
        <family val="2"/>
        <charset val="204"/>
      </rPr>
      <t xml:space="preserve">
Пр. Минрегион от 20.07.11 №354</t>
    </r>
  </si>
  <si>
    <t>Ремонт и содержание грунтовых землевозных дорог на каждые 0,5 км длины, группа грунтов: 2</t>
  </si>
  <si>
    <r>
      <t>ГЭСН01-01-015-02</t>
    </r>
    <r>
      <rPr>
        <i/>
        <sz val="9"/>
        <rFont val="Arial"/>
        <family val="2"/>
        <charset val="204"/>
      </rPr>
      <t xml:space="preserve">
Пр. Минрегион от 17.11.08 № 253</t>
    </r>
  </si>
  <si>
    <t>1. 120202</t>
  </si>
  <si>
    <t>Автогрейдеры среднего типа 99 кВт (135 л.с.)</t>
  </si>
  <si>
    <t>2. калькуляция №2</t>
  </si>
  <si>
    <t>Щебень фр 5-20</t>
  </si>
  <si>
    <t>3. 408-9080</t>
  </si>
  <si>
    <t>Уплотнение грунта прицепными катками на пневмоколесном ходу 25 т на первый проход по одному следу при толщине слоя: 25 см</t>
  </si>
  <si>
    <t>1000 м3 уплотненного грунта</t>
  </si>
  <si>
    <r>
      <t>ГЭСН01-02-001-01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</si>
  <si>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0,2381</t>
    </r>
    <r>
      <rPr>
        <i/>
        <sz val="6"/>
        <rFont val="Arial"/>
        <family val="2"/>
        <charset val="204"/>
      </rPr>
      <t xml:space="preserve">
238,14/1000</t>
    </r>
  </si>
  <si>
    <t>1. 010312</t>
  </si>
  <si>
    <t>Тракторы на гусеничном ходу при работе на других видах строительства 79 кВт (108 л.с.)</t>
  </si>
  <si>
    <t>3. 120711</t>
  </si>
  <si>
    <t>Катки дорожные прицепные на пневмоколесном ходу 25 т</t>
  </si>
  <si>
    <r>
      <t>На каждый последующий проход по одному следу добавлять: к норме 01-02-001-01</t>
    </r>
    <r>
      <rPr>
        <i/>
        <sz val="7"/>
        <rFont val="Arial"/>
        <family val="2"/>
        <charset val="204"/>
      </rPr>
      <t xml:space="preserve">
КОЭФ. К ПОЗИЦИИ:
на 6 роходов ПЗ=5 (ОЗП=5; ЭМ=5 к расх.; ЗПМ=5; МАТ=5 к расх.; ТЗ=5; ТЗМ=5)</t>
    </r>
  </si>
  <si>
    <r>
      <t>ГЭСН01-02-001-07</t>
    </r>
    <r>
      <rPr>
        <i/>
        <sz val="9"/>
        <rFont val="Arial"/>
        <family val="2"/>
        <charset val="204"/>
      </rPr>
      <t xml:space="preserve">
Пр. Минрегион от 17.11.08 № 253</t>
    </r>
  </si>
  <si>
    <t>2. 120711</t>
  </si>
  <si>
    <t>Планировка откосов и полотна: насыпей механизированным способом, группа грунтов 2</t>
  </si>
  <si>
    <t>1000 м2 спланированной площади</t>
  </si>
  <si>
    <r>
      <t>ГЭСН01-02-027-12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</si>
  <si>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1,408</t>
    </r>
    <r>
      <rPr>
        <i/>
        <sz val="6"/>
        <rFont val="Arial"/>
        <family val="2"/>
        <charset val="204"/>
      </rPr>
      <t xml:space="preserve">
1408 / 1000</t>
    </r>
  </si>
  <si>
    <t>Затраты труда рабочих-строителей (ср 1,8)</t>
  </si>
  <si>
    <t>1. 060248</t>
  </si>
  <si>
    <t>Экскаваторы одноковшовые дизельные на гусеничном ходу при работе на других видах строительства 0,65 м3</t>
  </si>
  <si>
    <t>3. 120202</t>
  </si>
  <si>
    <t xml:space="preserve">                                       Раздел 2. Дорожная одежда</t>
  </si>
  <si>
    <t>1000 м2 основания или покрытия</t>
  </si>
  <si>
    <r>
      <t>Устройство оснований и покрытий из песчано-гравийных или щебеночно-песчаных смесей: серповидного профиля покрытия при толщине дороги по оси 16 см</t>
    </r>
    <r>
      <rPr>
        <i/>
        <sz val="7"/>
        <rFont val="Arial"/>
        <family val="2"/>
        <charset val="204"/>
      </rPr>
      <t xml:space="preserve">
КОЭФ. К ПОЗИЦИИ:
корректировка толщины (тех.часть п.1.27.6) ПЗ=1,33 (ОЗП=1,33; ЭМ=1,33; ЗПМ=1,33; МАТ=1,33 к расх.; ТЗ=1,33; ТЗМ=1,33)</t>
    </r>
  </si>
  <si>
    <r>
      <t>ГЭСН27-04-003-04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</si>
  <si>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1,056</t>
    </r>
    <r>
      <rPr>
        <i/>
        <sz val="6"/>
        <rFont val="Arial"/>
        <family val="2"/>
        <charset val="204"/>
      </rPr>
      <t xml:space="preserve">
1056 / 1000</t>
    </r>
  </si>
  <si>
    <t>Затраты труда рабочих-строителей (ср 2,7)</t>
  </si>
  <si>
    <t>1. 030101</t>
  </si>
  <si>
    <t>Автопогрузчики 5 т</t>
  </si>
  <si>
    <t>2. 120202</t>
  </si>
  <si>
    <t>Авто грейдеры среднего типа 99 кВт (135 л.с.)</t>
  </si>
  <si>
    <t>3. 120906</t>
  </si>
  <si>
    <t>Катки дорожные самоходные гладкие 8 т</t>
  </si>
  <si>
    <t>4. 120907</t>
  </si>
  <si>
    <t>Катки дорожные самоходные гладкие 13 т</t>
  </si>
  <si>
    <t>5. 120911</t>
  </si>
  <si>
    <t>Катки на пневмоколесном ходу 30 т</t>
  </si>
  <si>
    <t>6. 121601</t>
  </si>
  <si>
    <t>Машины поливомоечные 6000 л</t>
  </si>
  <si>
    <t>Н, Уд</t>
  </si>
  <si>
    <t>7. 408-9181</t>
  </si>
  <si>
    <t>Песчано-гравийная смесь или щебеночно-песчаная смесь оптимального гранулометрического состава</t>
  </si>
  <si>
    <t>8. 411-0001</t>
  </si>
  <si>
    <t>Вода</t>
  </si>
  <si>
    <t>Калькуляция №3</t>
  </si>
  <si>
    <t>щебеночно-песчаная смесь С-1</t>
  </si>
  <si>
    <r>
      <t>212,89</t>
    </r>
    <r>
      <rPr>
        <i/>
        <sz val="6"/>
        <rFont val="Arial"/>
        <family val="2"/>
        <charset val="204"/>
      </rPr>
      <t xml:space="preserve">
1,056*0,16*1,26*1000</t>
    </r>
  </si>
  <si>
    <t xml:space="preserve">                                       Раздел 3. Искусственные сооружения</t>
  </si>
  <si>
    <t xml:space="preserve">                                       Труба металлическая д=0,5м длинной 9м в кол-ве -1шт</t>
  </si>
  <si>
    <r>
      <t>Разработка грунта в отвал экскаваторами «драглайн» или «обратная лопата» с ковшом вместимостью: 0,5 (0,5-0,63) м3, группа грунтов 2</t>
    </r>
    <r>
      <rPr>
        <i/>
        <sz val="7"/>
        <rFont val="Arial"/>
        <family val="2"/>
        <charset val="204"/>
      </rPr>
      <t xml:space="preserve">
КОЭФ. К ПОЗИЦИИ:
Прил.1.12 п.3.46 Разработка вязких грунтов повышенной влажности, сильно налипающих на стенки и зубья ковша одноковшовых экскаваторов (кроме грунтов 5-6 группы) ОЗП=1,1; ЭМ=1,1 к расх.; ЗПМ=1,1; ТЗ=1,1; ТЗМ=1,1</t>
    </r>
  </si>
  <si>
    <r>
      <t>ГЭСН01-01-003-14</t>
    </r>
    <r>
      <rPr>
        <i/>
        <sz val="9"/>
        <rFont val="Arial"/>
        <family val="2"/>
        <charset val="204"/>
      </rPr>
      <t xml:space="preserve">
И1-Пр. Минрегион от 27.02.10 №81</t>
    </r>
  </si>
  <si>
    <r>
      <t>0,0135</t>
    </r>
    <r>
      <rPr>
        <i/>
        <sz val="6"/>
        <rFont val="Arial"/>
        <family val="2"/>
        <charset val="204"/>
      </rPr>
      <t xml:space="preserve">
(17,55-4,05)/1000</t>
    </r>
  </si>
  <si>
    <t>Разработка грунта вручную в траншеях глубиной до 2 м без креплений с откосами, группа грунтов: 2</t>
  </si>
  <si>
    <t>100 м3 грунта</t>
  </si>
  <si>
    <r>
      <t>ГЭСН01-02-057-02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</si>
  <si>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0,0405</t>
    </r>
    <r>
      <rPr>
        <i/>
        <sz val="6"/>
        <rFont val="Arial"/>
        <family val="2"/>
        <charset val="204"/>
      </rPr>
      <t xml:space="preserve">
4,05/100</t>
    </r>
  </si>
  <si>
    <t>Устройство подушек под фундаменты опор мостов: щебеночных и укрепление лотков входного и выходного оголовков</t>
  </si>
  <si>
    <t>100 м3 подушки</t>
  </si>
  <si>
    <r>
      <t>ГЭСН30-01-001-01
прим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</si>
  <si>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0,054</t>
    </r>
    <r>
      <rPr>
        <i/>
        <sz val="6"/>
        <rFont val="Arial"/>
        <family val="2"/>
        <charset val="204"/>
      </rPr>
      <t xml:space="preserve">
5,4/100</t>
    </r>
  </si>
  <si>
    <t>Затраты труда рабочих-строителей (ср 2,5)</t>
  </si>
  <si>
    <t>1. 050102</t>
  </si>
  <si>
    <t>Компрессоры передвижные с двигателем внутреннего сгорания давлением до 686 кПа (7 ат), производительность 5 м3/мин</t>
  </si>
  <si>
    <t>2. 331100</t>
  </si>
  <si>
    <t>Трамбовки пневматические при работе от передвижных компрессорных станций</t>
  </si>
  <si>
    <t>Щебень из природного камня для строительных работ марка 800, фракция 20-40 мм</t>
  </si>
  <si>
    <t>4. 408-0015</t>
  </si>
  <si>
    <t>Укладка трубопроводов из стальных толстостенных труб при электросварном соединении, диаметр труб: 500 мм</t>
  </si>
  <si>
    <t>100 м трубопровода</t>
  </si>
  <si>
    <r>
      <t>ГЭСН01-01-151-06</t>
    </r>
    <r>
      <rPr>
        <i/>
        <sz val="9"/>
        <rFont val="Arial"/>
        <family val="2"/>
        <charset val="204"/>
      </rPr>
      <t xml:space="preserve">
Пр. Минрегион от 17.11.08 № 253</t>
    </r>
  </si>
  <si>
    <t>Затраты труда рабочих-строителей (ср 3)</t>
  </si>
  <si>
    <t>1. 021141</t>
  </si>
  <si>
    <t>Краны на автомобильном ходу при работе на других видах строительства 10 т</t>
  </si>
  <si>
    <t>2. 040502</t>
  </si>
  <si>
    <t>Установки для сварки ручной дуговой (постоянного тока)</t>
  </si>
  <si>
    <t>3. 150101</t>
  </si>
  <si>
    <t>Агрегаты наполнительно-опрессовочные до 70 м3/ч</t>
  </si>
  <si>
    <t>4. 150702</t>
  </si>
  <si>
    <t>Трубоукладчики для труб диаметром до 700 мм грузоподъемностью 12,5 т</t>
  </si>
  <si>
    <t>5. 400001</t>
  </si>
  <si>
    <t>Автомобили бортовые, грузоподъемность до 5 т</t>
  </si>
  <si>
    <t>6. 101-0782</t>
  </si>
  <si>
    <t>Поковки из квадратных заготовок, масса 1,8 кг</t>
  </si>
  <si>
    <t>т</t>
  </si>
  <si>
    <t>7. 101-1521</t>
  </si>
  <si>
    <t>Электроды диаметром 5 мм Э42</t>
  </si>
  <si>
    <t>8. 101-1703</t>
  </si>
  <si>
    <t>Прокладки резиновые (пластина техническая прессованная)</t>
  </si>
  <si>
    <t>кг</t>
  </si>
  <si>
    <t>9. 101-1714</t>
  </si>
  <si>
    <t>Болты с гайками и шайбами строительные</t>
  </si>
  <si>
    <t>10. 101-1805</t>
  </si>
  <si>
    <t>Гвозди строительные</t>
  </si>
  <si>
    <t>11. 102-0008</t>
  </si>
  <si>
    <t>Лесоматериалы круглые хвойных пород для строительства диаметром 14-24 см, длиной 3-6,5 м</t>
  </si>
  <si>
    <t>12. 102-0011</t>
  </si>
  <si>
    <t>Лесоматериалы круглые хвойных пород для выработки пиломатериалов и заготовок (пластины) толщиной 20-24 см, III сорта</t>
  </si>
  <si>
    <t>13. 103-0230</t>
  </si>
  <si>
    <t>Трубы стальные электросварные прямошовные и спирально-шовные группы А и Б с сопротивлением по разрыву 38 кгс/мм2 , наружный диаметр 530 мм, толщина стенки 10 мм</t>
  </si>
  <si>
    <t>м</t>
  </si>
  <si>
    <t>14. 103-1009</t>
  </si>
  <si>
    <t>Фасонные стальные сварные части, диаметр до 800 мм</t>
  </si>
  <si>
    <t>15. 302-9120</t>
  </si>
  <si>
    <t>Задвижки</t>
  </si>
  <si>
    <t>шт.</t>
  </si>
  <si>
    <t>16. 411-0001</t>
  </si>
  <si>
    <t>17. 507-1100</t>
  </si>
  <si>
    <t>Фланцы из стали марок ВСт3сп2, ВСт3сп3 для трубопроводов, с соединительным выступом на условное давление Ру 1 МПа (10 кгс/см2), диаметром условного прохода 500 мм</t>
  </si>
  <si>
    <t>Устройство гидроизоляции опор мостов и труб: обмазочной битумной мастикой двухслойной</t>
  </si>
  <si>
    <t>100 м2 изолируемой поверхности</t>
  </si>
  <si>
    <r>
      <t>ГЭСН30-08-023-03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</si>
  <si>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0,1415</t>
    </r>
    <r>
      <rPr>
        <i/>
        <sz val="6"/>
        <rFont val="Arial"/>
        <family val="2"/>
        <charset val="204"/>
      </rPr>
      <t xml:space="preserve">
14,15/100</t>
    </r>
  </si>
  <si>
    <t>Затраты труда рабочих-строителей (ср 3,6)</t>
  </si>
  <si>
    <t>2. 021243</t>
  </si>
  <si>
    <t>Краны на гусеничном ходу при работе на других видах строительства до 16 т</t>
  </si>
  <si>
    <t>3. 050102</t>
  </si>
  <si>
    <t>4. 121011</t>
  </si>
  <si>
    <t>Котлы битумные передвижные 400 л</t>
  </si>
  <si>
    <t>6. 101-0002</t>
  </si>
  <si>
    <t>Асбест хризотиловый тонкоизмельченный</t>
  </si>
  <si>
    <t>7. 101-0080</t>
  </si>
  <si>
    <t>Битумы нефтяные строительные для кровельных мастик марки БНМ-75/35</t>
  </si>
  <si>
    <t>8. 101-0587</t>
  </si>
  <si>
    <t>Масло индустриальное И-20А</t>
  </si>
  <si>
    <t>9. 101-0612</t>
  </si>
  <si>
    <t>Мастика клеящая морозостойкая битумно-масляная МБ-50</t>
  </si>
  <si>
    <t>10. 101-1299</t>
  </si>
  <si>
    <t>Топливо дизельное из малосернистых нефтей</t>
  </si>
  <si>
    <t>11. 113-1786</t>
  </si>
  <si>
    <t>Лак битумный БТ-123</t>
  </si>
  <si>
    <t>12. 402-0005</t>
  </si>
  <si>
    <t>Раствор готовый кладочный цементный марки 150</t>
  </si>
  <si>
    <t>13. 411-0001</t>
  </si>
  <si>
    <t>Засыпка траншей и котлованов с перемещением грунта до 5 м бульдозерами мощностью: 79 кВт (108 л.с.), группа грунтов 2</t>
  </si>
  <si>
    <r>
      <t>ГЭСН01-01-033-05</t>
    </r>
    <r>
      <rPr>
        <i/>
        <sz val="9"/>
        <rFont val="Arial"/>
        <family val="2"/>
        <charset val="204"/>
      </rPr>
      <t xml:space="preserve">
Пр. Минрегион от 17.11.08 № 253</t>
    </r>
  </si>
  <si>
    <t>1. 070149</t>
  </si>
  <si>
    <t>Засыпка вручную траншей, пазух котлованов и ям, группа грунтов: 2</t>
  </si>
  <si>
    <r>
      <t>ГЭСН01-02-061-02</t>
    </r>
    <r>
      <rPr>
        <i/>
        <sz val="9"/>
        <rFont val="Arial"/>
        <family val="2"/>
        <charset val="204"/>
      </rPr>
      <t xml:space="preserve">
Пр. Минрегион от 17.11.08 № 253</t>
    </r>
  </si>
  <si>
    <t>Затраты труда рабочих-строителей (ср 1,5)</t>
  </si>
  <si>
    <r>
      <t>0,0117</t>
    </r>
    <r>
      <rPr>
        <i/>
        <sz val="6"/>
        <rFont val="Arial"/>
        <family val="2"/>
        <charset val="204"/>
      </rPr>
      <t xml:space="preserve">
17,55/3*2/1000</t>
    </r>
  </si>
  <si>
    <r>
      <t>На каждый последующий проход по одному следу добавлять: к норме 01-02-001-01</t>
    </r>
    <r>
      <rPr>
        <i/>
        <sz val="7"/>
        <rFont val="Arial"/>
        <family val="2"/>
        <charset val="204"/>
      </rPr>
      <t xml:space="preserve">
КОЭФ. К ПОЗИЦИИ:
Кол-во проездов 7 ПЗ=6 (ОЗП=6; ЭМ=6 к расх.; ЗПМ=6; МАТ=6 к расх.; ТЗ=6; ТЗМ=6)</t>
    </r>
  </si>
  <si>
    <t>Уплотнение грунта пневматическими трамбовками, группа грунтов: 1-2</t>
  </si>
  <si>
    <t>100 м3 уплотненного грунта</t>
  </si>
  <si>
    <r>
      <t>ГЭСН01-02-005-01</t>
    </r>
    <r>
      <rPr>
        <i/>
        <sz val="9"/>
        <rFont val="Arial"/>
        <family val="2"/>
        <charset val="204"/>
      </rPr>
      <t xml:space="preserve">
Пр. Минрегион от 17.11.08 № 253</t>
    </r>
  </si>
  <si>
    <r>
      <t>0,0585</t>
    </r>
    <r>
      <rPr>
        <i/>
        <sz val="6"/>
        <rFont val="Arial"/>
        <family val="2"/>
        <charset val="204"/>
      </rPr>
      <t xml:space="preserve">
17,55/3/100</t>
    </r>
  </si>
  <si>
    <t>Итого прямые затраты по смете в текущих ценах</t>
  </si>
  <si>
    <t>Накладные расходы</t>
  </si>
  <si>
    <t>Сметная прибыль</t>
  </si>
  <si>
    <t>Итоги по смете:</t>
  </si>
  <si>
    <t xml:space="preserve">  Итого по разделу 1 Земляное полотно</t>
  </si>
  <si>
    <t xml:space="preserve">  Итого по разделу 2 Дорожная одежда</t>
  </si>
  <si>
    <t xml:space="preserve">  Итого по разделу 3 Искусственные сооружения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</si>
  <si>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</si>
  <si>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</si>
  <si>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</si>
  <si>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</si>
  <si>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</si>
  <si>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</si>
  <si>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</si>
  <si>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18%</t>
  </si>
  <si>
    <t xml:space="preserve">  ВСЕГО по смете</t>
  </si>
  <si>
    <t>Ремонт дорог по улицам Лесная (800м-щеб.), Ворошилова (250м-щеб.) в р.п.Колывань Колыванского района Новосибирской области</t>
  </si>
  <si>
    <r>
      <t xml:space="preserve">ЛОКАЛЬНЫЙ РЕСУРСНЫЙ СМЕТНЫЙ РАСЧЕТ  № </t>
    </r>
    <r>
      <rPr>
        <sz val="12"/>
        <rFont val="Arial"/>
        <family val="2"/>
        <charset val="204"/>
      </rPr>
      <t>02-01-02</t>
    </r>
  </si>
  <si>
    <t>Ремонт дороги по ул.Ворошилова, р.п.Колывань</t>
  </si>
  <si>
    <t>___________________________324,281</t>
  </si>
  <si>
    <t>тыс. руб.</t>
  </si>
  <si>
    <t>___________________________26,321</t>
  </si>
  <si>
    <t>ПОТРЕБНОЕ КОЛИЧЕСТВО РЕСУРСОВ:</t>
  </si>
  <si>
    <t>№ п.п</t>
  </si>
  <si>
    <t>Код ресурса</t>
  </si>
  <si>
    <t>Кол-во</t>
  </si>
  <si>
    <t xml:space="preserve">          Ресурсы подрядчика</t>
  </si>
  <si>
    <t xml:space="preserve">                  Трудозатраты</t>
  </si>
  <si>
    <t>1-1-5</t>
  </si>
  <si>
    <t>1-1-8</t>
  </si>
  <si>
    <t>1-2-0</t>
  </si>
  <si>
    <t>1-2-5</t>
  </si>
  <si>
    <t>1-2-7</t>
  </si>
  <si>
    <t>1-3-0</t>
  </si>
  <si>
    <t>1-3-6</t>
  </si>
  <si>
    <t xml:space="preserve">                  Машины и механизмы</t>
  </si>
  <si>
    <t>010312</t>
  </si>
  <si>
    <t>021141</t>
  </si>
  <si>
    <t>021243</t>
  </si>
  <si>
    <t>030101</t>
  </si>
  <si>
    <t>040502</t>
  </si>
  <si>
    <t>050102</t>
  </si>
  <si>
    <t>060247</t>
  </si>
  <si>
    <t>060248</t>
  </si>
  <si>
    <t>070149</t>
  </si>
  <si>
    <t>Авто...</t>
  </si>
  <si>
    <t xml:space="preserve">   - Автогрейдеры среднего типа 99 кВт (135 л.с.)</t>
  </si>
  <si>
    <t xml:space="preserve">   - Авто грейдеры среднего типа 99 кВт (135 л.с.)</t>
  </si>
  <si>
    <t xml:space="preserve">                  Материалы</t>
  </si>
  <si>
    <t>101-0002</t>
  </si>
  <si>
    <t>101-0080</t>
  </si>
  <si>
    <t>101-0587</t>
  </si>
  <si>
    <t>101-0612</t>
  </si>
  <si>
    <t>101-0782</t>
  </si>
  <si>
    <t>101-1299</t>
  </si>
  <si>
    <t>101-1521</t>
  </si>
  <si>
    <t>101-1714</t>
  </si>
  <si>
    <t>101-1805</t>
  </si>
  <si>
    <t>102-0008</t>
  </si>
  <si>
    <t>102-0011</t>
  </si>
  <si>
    <t>103-0230</t>
  </si>
  <si>
    <t>113-1786</t>
  </si>
  <si>
    <t>402-0005</t>
  </si>
  <si>
    <t>411-0001</t>
  </si>
  <si>
    <t>калькуляция №2</t>
  </si>
  <si>
    <t>Калькуляция №2</t>
  </si>
  <si>
    <t>Щебень...</t>
  </si>
  <si>
    <t xml:space="preserve">   - Щебень</t>
  </si>
  <si>
    <t xml:space="preserve">   - Щебень из природного камня для строительных работ марка 800, фракция 20-40 мм</t>
  </si>
  <si>
    <t xml:space="preserve">          Удаленные и замененные ресурсы</t>
  </si>
  <si>
    <t>101-1703</t>
  </si>
  <si>
    <t>103-1009</t>
  </si>
  <si>
    <t>302-9120</t>
  </si>
  <si>
    <t>408-0015</t>
  </si>
  <si>
    <t>408-9080</t>
  </si>
  <si>
    <t>408-9181</t>
  </si>
  <si>
    <t>507-1100</t>
  </si>
  <si>
    <t>Составил: ___________________________Месяцина С.И.</t>
  </si>
  <si>
    <t>(должность, подпись, расшифровка)</t>
  </si>
  <si>
    <t>Проверил: ___________________________Каныгин А.В.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</si>
  <si>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</si>
  <si>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</si>
  <si>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_______________________________________________________________________________________________168,65</t>
  </si>
  <si>
    <t>Трудозатраты механизаторов _______________________________________________________________________________________________</t>
  </si>
  <si>
    <t>_______________________________________________________________________________________________59,2</t>
  </si>
  <si>
    <t>Сметная стоимость строительных работ _______________________________________________________________________________________________</t>
  </si>
  <si>
    <t>Составлен(а) в текущих (прогнозных) ценах по состоянию на _01.12.2012г_____________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</si>
</sst>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6"/>
      <name val="Arial"/>
      <family val="2"/>
      <charset val="204"/>
    </font>
    <font>
      <sz val="7"/>
      <name val="Arial"/>
      <family val="2"/>
      <charset val="204"/>
    </font>
    <font>
      <i/>
      <sz val="7"/>
      <name val="Arial"/>
      <family val="2"/>
      <charset val="204"/>
    </font>
    <font>
      <sz val="12"/>
      <name val="Arial"/>
      <family val="2"/>
      <charset val="204"/>
    </font>
    <font>
      <b/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right" vertical="top"/>
    </xf>
    <xf numFmtId="0" fontId="4" fillId="0" borderId="0" xfId="0" applyFont="1" applyBorder="1"/>
    <xf numFmtId="0" fontId="10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11" fillId="0" borderId="0" xfId="0" applyFont="1" applyAlignment="1">
      <alignment horizontal="center" vertical="top"/>
    </xf>
    <xf numFmtId="49" fontId="11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indent="8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 vertical="top"/>
    </xf>
    <xf numFmtId="0" fontId="6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/>
    </xf>
    <xf numFmtId="49" fontId="3" fillId="0" borderId="3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right" vertical="top"/>
    </xf>
    <xf numFmtId="49" fontId="4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horizontal="right"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right" vertical="top"/>
    </xf>
    <xf numFmtId="0" fontId="1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235"/>
  <sheetViews>
    <sheetView showGridLines="0" tabSelected="1" zoomScaleSheetLayoutView="75" workbookViewId="0">
      <selection activeCell="E26" sqref="E26"/>
    </sheetView>
  </sheetViews>
  <sheetFormatPr defaultRowHeight="12.75" outlineLevelRow="2"/>
  <cols>
    <col min="1" max="1" width="3.5703125" style="11" customWidth="1"/>
    <col min="2" max="2" width="12.7109375" style="2" customWidth="1"/>
    <col min="3" max="3" width="34.42578125" style="3" customWidth="1"/>
    <col min="4" max="4" width="9.85546875" style="4" customWidth="1"/>
    <col min="5" max="5" width="14.7109375" style="5" customWidth="1"/>
    <col min="6" max="6" width="14.7109375" style="6" customWidth="1"/>
    <col min="7" max="14" width="8.28515625" style="6" customWidth="1"/>
    <col min="15" max="16384" width="9.140625" style="8"/>
  </cols>
  <sheetData>
    <row r="1" spans="1:14" outlineLevel="2">
      <c r="A1" s="1" t="s">
        <v>20</v>
      </c>
      <c r="K1" s="7" t="s">
        <v>21</v>
      </c>
    </row>
    <row r="2" spans="1:14" outlineLevel="1">
      <c r="A2" s="9"/>
      <c r="K2" s="9"/>
    </row>
    <row r="3" spans="1:14" outlineLevel="1">
      <c r="A3" s="9"/>
      <c r="K3" s="9"/>
    </row>
    <row r="4" spans="1:14" outlineLevel="1">
      <c r="A4" s="9" t="s">
        <v>23</v>
      </c>
      <c r="K4" s="9" t="s">
        <v>24</v>
      </c>
    </row>
    <row r="5" spans="1:14" outlineLevel="1">
      <c r="A5" s="2" t="s">
        <v>25</v>
      </c>
      <c r="K5" s="10" t="s">
        <v>26</v>
      </c>
    </row>
    <row r="6" spans="1:14" ht="14.25">
      <c r="C6" s="12"/>
      <c r="E6" s="13"/>
      <c r="F6" s="14" t="s">
        <v>217</v>
      </c>
      <c r="G6" s="15"/>
      <c r="H6" s="16"/>
    </row>
    <row r="7" spans="1:14" ht="14.25">
      <c r="D7" s="17"/>
      <c r="F7" s="18" t="s">
        <v>0</v>
      </c>
      <c r="M7" s="19"/>
    </row>
    <row r="8" spans="1:14">
      <c r="D8" s="6"/>
    </row>
    <row r="9" spans="1:14" ht="15.75">
      <c r="D9" s="6"/>
      <c r="F9" s="20" t="s">
        <v>218</v>
      </c>
      <c r="G9" s="21"/>
    </row>
    <row r="10" spans="1:14" ht="14.25">
      <c r="D10" s="6"/>
      <c r="F10" s="14" t="s">
        <v>1</v>
      </c>
      <c r="G10" s="5"/>
    </row>
    <row r="11" spans="1:14">
      <c r="C11" s="12"/>
      <c r="D11" s="6"/>
      <c r="E11" s="6"/>
    </row>
    <row r="12" spans="1:14" ht="14.25">
      <c r="C12" s="22" t="s">
        <v>18</v>
      </c>
      <c r="D12" s="23" t="s">
        <v>219</v>
      </c>
      <c r="E12" s="15"/>
      <c r="F12" s="24"/>
      <c r="I12" s="16"/>
    </row>
    <row r="13" spans="1:14" ht="14.25">
      <c r="C13" s="25"/>
      <c r="D13" s="17"/>
      <c r="F13" s="18" t="s">
        <v>2</v>
      </c>
      <c r="G13" s="26"/>
      <c r="H13" s="17"/>
      <c r="I13" s="27"/>
    </row>
    <row r="14" spans="1:14">
      <c r="A14" s="28"/>
      <c r="B14" s="29"/>
      <c r="C14" s="12"/>
      <c r="D14" s="6"/>
      <c r="E14" s="6"/>
    </row>
    <row r="15" spans="1:14" ht="14.25">
      <c r="C15" s="30" t="s">
        <v>22</v>
      </c>
      <c r="D15" s="31"/>
      <c r="E15" s="6"/>
      <c r="F15" s="32"/>
      <c r="G15" s="33"/>
    </row>
    <row r="16" spans="1:14" s="35" customFormat="1" ht="14.25">
      <c r="A16" s="14"/>
      <c r="B16" s="34"/>
      <c r="C16" s="30" t="s">
        <v>286</v>
      </c>
      <c r="D16" s="31"/>
      <c r="E16" s="32"/>
      <c r="F16" s="68" t="s">
        <v>220</v>
      </c>
      <c r="G16" s="69"/>
      <c r="H16" s="23" t="s">
        <v>221</v>
      </c>
      <c r="I16" s="32"/>
      <c r="J16" s="32"/>
      <c r="K16" s="32"/>
      <c r="L16" s="32"/>
      <c r="M16" s="32"/>
      <c r="N16" s="32"/>
    </row>
    <row r="17" spans="1:14" s="35" customFormat="1" ht="14.25">
      <c r="A17" s="14"/>
      <c r="B17" s="34"/>
      <c r="C17" s="30" t="s">
        <v>281</v>
      </c>
      <c r="D17" s="31"/>
      <c r="E17" s="32"/>
      <c r="F17" s="68" t="s">
        <v>222</v>
      </c>
      <c r="G17" s="69"/>
      <c r="H17" s="23" t="s">
        <v>221</v>
      </c>
      <c r="I17" s="32"/>
      <c r="J17" s="32"/>
      <c r="K17" s="32"/>
      <c r="L17" s="32"/>
      <c r="M17" s="32"/>
      <c r="N17" s="32"/>
    </row>
    <row r="18" spans="1:14" s="35" customFormat="1" ht="14.25" outlineLevel="1">
      <c r="A18" s="14"/>
      <c r="B18" s="34"/>
      <c r="C18" s="30" t="s">
        <v>282</v>
      </c>
      <c r="D18" s="31"/>
      <c r="E18" s="32"/>
      <c r="F18" s="68" t="s">
        <v>283</v>
      </c>
      <c r="G18" s="69"/>
      <c r="H18" s="23" t="s">
        <v>34</v>
      </c>
      <c r="I18" s="32"/>
      <c r="J18" s="32"/>
      <c r="K18" s="32"/>
      <c r="L18" s="32"/>
      <c r="M18" s="32"/>
      <c r="N18" s="32"/>
    </row>
    <row r="19" spans="1:14" s="35" customFormat="1" ht="14.25" outlineLevel="2">
      <c r="A19" s="14"/>
      <c r="B19" s="34"/>
      <c r="C19" s="30" t="s">
        <v>284</v>
      </c>
      <c r="D19" s="31"/>
      <c r="E19" s="32"/>
      <c r="F19" s="68" t="s">
        <v>285</v>
      </c>
      <c r="G19" s="69"/>
      <c r="H19" s="23" t="s">
        <v>34</v>
      </c>
      <c r="I19" s="32"/>
      <c r="J19" s="32"/>
      <c r="K19" s="32"/>
      <c r="L19" s="32"/>
      <c r="M19" s="32"/>
      <c r="N19" s="32"/>
    </row>
    <row r="20" spans="1:14" ht="14.25">
      <c r="C20" s="30" t="s">
        <v>287</v>
      </c>
      <c r="D20" s="6"/>
      <c r="E20" s="6"/>
    </row>
    <row r="23" spans="1:14" ht="12.75" customHeight="1">
      <c r="A23" s="40" t="s">
        <v>3</v>
      </c>
      <c r="B23" s="41" t="s">
        <v>9</v>
      </c>
      <c r="C23" s="40" t="s">
        <v>4</v>
      </c>
      <c r="D23" s="40" t="s">
        <v>5</v>
      </c>
      <c r="E23" s="42" t="s">
        <v>6</v>
      </c>
      <c r="F23" s="42"/>
      <c r="G23" s="42" t="s">
        <v>12</v>
      </c>
      <c r="H23" s="42"/>
      <c r="I23" s="42"/>
      <c r="J23" s="42"/>
      <c r="K23" s="42"/>
      <c r="L23" s="42"/>
      <c r="M23" s="40" t="s">
        <v>17</v>
      </c>
      <c r="N23" s="40" t="s">
        <v>19</v>
      </c>
    </row>
    <row r="24" spans="1:14" ht="13.5" customHeight="1">
      <c r="A24" s="40"/>
      <c r="B24" s="41"/>
      <c r="C24" s="40"/>
      <c r="D24" s="40"/>
      <c r="E24" s="42" t="s">
        <v>13</v>
      </c>
      <c r="F24" s="42" t="s">
        <v>14</v>
      </c>
      <c r="G24" s="42" t="s">
        <v>13</v>
      </c>
      <c r="H24" s="42" t="s">
        <v>15</v>
      </c>
      <c r="I24" s="40" t="s">
        <v>8</v>
      </c>
      <c r="J24" s="40"/>
      <c r="K24" s="40"/>
      <c r="L24" s="45"/>
      <c r="M24" s="40"/>
      <c r="N24" s="40"/>
    </row>
    <row r="25" spans="1:14" ht="12.75" customHeight="1">
      <c r="A25" s="40"/>
      <c r="B25" s="43"/>
      <c r="C25" s="44"/>
      <c r="D25" s="40"/>
      <c r="E25" s="42"/>
      <c r="F25" s="42"/>
      <c r="G25" s="42"/>
      <c r="H25" s="42"/>
      <c r="I25" s="36" t="s">
        <v>7</v>
      </c>
      <c r="J25" s="36" t="s">
        <v>10</v>
      </c>
      <c r="K25" s="36" t="s">
        <v>11</v>
      </c>
      <c r="L25" s="36" t="s">
        <v>16</v>
      </c>
      <c r="M25" s="40"/>
      <c r="N25" s="40"/>
    </row>
    <row r="26" spans="1:14">
      <c r="A26" s="70">
        <v>1</v>
      </c>
      <c r="B26" s="38">
        <v>2</v>
      </c>
      <c r="C26" s="70">
        <v>3</v>
      </c>
      <c r="D26" s="37">
        <v>4</v>
      </c>
      <c r="E26" s="71">
        <v>5</v>
      </c>
      <c r="F26" s="71">
        <v>6</v>
      </c>
      <c r="G26" s="37">
        <v>7</v>
      </c>
      <c r="H26" s="70">
        <v>8</v>
      </c>
      <c r="I26" s="72">
        <v>9</v>
      </c>
      <c r="J26" s="72">
        <v>10</v>
      </c>
      <c r="K26" s="72">
        <v>11</v>
      </c>
      <c r="L26" s="72">
        <v>12</v>
      </c>
      <c r="M26" s="72">
        <v>13</v>
      </c>
      <c r="N26" s="72">
        <v>14</v>
      </c>
    </row>
    <row r="27" spans="1:14" ht="19.149999999999999" customHeight="1">
      <c r="A27" s="46" t="s">
        <v>27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 ht="19.149999999999999" customHeight="1">
      <c r="A28" s="48" t="s">
        <v>28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 ht="72">
      <c r="A29" s="49">
        <v>1</v>
      </c>
      <c r="B29" s="50" t="s">
        <v>31</v>
      </c>
      <c r="C29" s="51" t="s">
        <v>29</v>
      </c>
      <c r="D29" s="52" t="s">
        <v>30</v>
      </c>
      <c r="E29" s="53"/>
      <c r="F29" s="54" t="s">
        <v>32</v>
      </c>
      <c r="G29" s="55">
        <v>29653.85</v>
      </c>
      <c r="H29" s="55">
        <v>7416</v>
      </c>
      <c r="I29" s="55">
        <v>356</v>
      </c>
      <c r="J29" s="55">
        <v>7053</v>
      </c>
      <c r="K29" s="55">
        <v>1919</v>
      </c>
      <c r="L29" s="55">
        <v>7</v>
      </c>
      <c r="M29" s="55">
        <v>3.77</v>
      </c>
      <c r="N29" s="55">
        <v>10.91</v>
      </c>
    </row>
    <row r="30" spans="1:14" outlineLevel="1">
      <c r="A30" s="49"/>
      <c r="B30" s="56"/>
      <c r="C30" s="57" t="s">
        <v>33</v>
      </c>
      <c r="D30" s="58" t="s">
        <v>34</v>
      </c>
      <c r="E30" s="59">
        <v>15.08</v>
      </c>
      <c r="F30" s="60">
        <v>3.77</v>
      </c>
      <c r="G30" s="60">
        <v>94.49</v>
      </c>
      <c r="H30" s="60">
        <v>356.23</v>
      </c>
      <c r="I30" s="60">
        <v>356.23</v>
      </c>
      <c r="J30" s="55"/>
      <c r="K30" s="55"/>
      <c r="L30" s="55"/>
      <c r="M30" s="55"/>
      <c r="N30" s="55"/>
    </row>
    <row r="31" spans="1:14" outlineLevel="1">
      <c r="A31" s="49"/>
      <c r="B31" s="56"/>
      <c r="C31" s="57" t="s">
        <v>35</v>
      </c>
      <c r="D31" s="58" t="s">
        <v>34</v>
      </c>
      <c r="E31" s="59">
        <v>43.62</v>
      </c>
      <c r="F31" s="60">
        <v>10.91</v>
      </c>
      <c r="G31" s="55"/>
      <c r="H31" s="55"/>
      <c r="I31" s="55"/>
      <c r="J31" s="55"/>
      <c r="K31" s="55"/>
      <c r="L31" s="55"/>
      <c r="M31" s="55"/>
      <c r="N31" s="55"/>
    </row>
    <row r="32" spans="1:14" ht="33.75" outlineLevel="1">
      <c r="A32" s="49"/>
      <c r="B32" s="61" t="s">
        <v>36</v>
      </c>
      <c r="C32" s="57" t="s">
        <v>37</v>
      </c>
      <c r="D32" s="58" t="s">
        <v>38</v>
      </c>
      <c r="E32" s="59">
        <v>33.28</v>
      </c>
      <c r="F32" s="60">
        <v>8.32</v>
      </c>
      <c r="G32" s="60">
        <v>638.75</v>
      </c>
      <c r="H32" s="60">
        <v>5314.4</v>
      </c>
      <c r="I32" s="55"/>
      <c r="J32" s="60">
        <v>5314.4</v>
      </c>
      <c r="K32" s="60">
        <v>1440.94</v>
      </c>
      <c r="L32" s="55"/>
      <c r="M32" s="55"/>
      <c r="N32" s="55"/>
    </row>
    <row r="33" spans="1:14" ht="22.5" outlineLevel="1">
      <c r="A33" s="49"/>
      <c r="B33" s="61" t="s">
        <v>39</v>
      </c>
      <c r="C33" s="57" t="s">
        <v>40</v>
      </c>
      <c r="D33" s="58" t="s">
        <v>38</v>
      </c>
      <c r="E33" s="59">
        <v>10.34</v>
      </c>
      <c r="F33" s="60">
        <v>2.59</v>
      </c>
      <c r="G33" s="60">
        <v>671.52</v>
      </c>
      <c r="H33" s="60">
        <v>1739.24</v>
      </c>
      <c r="I33" s="55"/>
      <c r="J33" s="60">
        <v>1739.24</v>
      </c>
      <c r="K33" s="60">
        <v>478.32</v>
      </c>
      <c r="L33" s="55"/>
      <c r="M33" s="55"/>
      <c r="N33" s="55"/>
    </row>
    <row r="34" spans="1:14" ht="22.5" outlineLevel="1">
      <c r="A34" s="62" t="s">
        <v>41</v>
      </c>
      <c r="B34" s="61" t="s">
        <v>42</v>
      </c>
      <c r="C34" s="57" t="s">
        <v>43</v>
      </c>
      <c r="D34" s="58" t="s">
        <v>44</v>
      </c>
      <c r="E34" s="59">
        <v>0.04</v>
      </c>
      <c r="F34" s="60">
        <v>0.01</v>
      </c>
      <c r="G34" s="60">
        <v>695.53</v>
      </c>
      <c r="H34" s="60">
        <v>6.96</v>
      </c>
      <c r="I34" s="55"/>
      <c r="J34" s="55"/>
      <c r="K34" s="55"/>
      <c r="L34" s="60">
        <v>6.96</v>
      </c>
      <c r="M34" s="55"/>
      <c r="N34" s="55"/>
    </row>
    <row r="35" spans="1:14" outlineLevel="1">
      <c r="A35" s="62" t="s">
        <v>45</v>
      </c>
      <c r="B35" s="63" t="s">
        <v>46</v>
      </c>
      <c r="C35" s="64" t="s">
        <v>43</v>
      </c>
      <c r="D35" s="62" t="s">
        <v>44</v>
      </c>
      <c r="E35" s="65">
        <v>0.04</v>
      </c>
      <c r="F35" s="66">
        <v>0.01</v>
      </c>
      <c r="G35" s="55"/>
      <c r="H35" s="55"/>
      <c r="I35" s="55"/>
      <c r="J35" s="55"/>
      <c r="K35" s="55"/>
      <c r="L35" s="55"/>
      <c r="M35" s="55"/>
      <c r="N35" s="55"/>
    </row>
    <row r="36" spans="1:14" ht="72">
      <c r="A36" s="49">
        <v>2</v>
      </c>
      <c r="B36" s="50" t="s">
        <v>50</v>
      </c>
      <c r="C36" s="51" t="s">
        <v>48</v>
      </c>
      <c r="D36" s="52" t="s">
        <v>49</v>
      </c>
      <c r="E36" s="53"/>
      <c r="F36" s="55">
        <f>435.095</f>
        <v>435.09500000000003</v>
      </c>
      <c r="G36" s="55">
        <v>30.21</v>
      </c>
      <c r="H36" s="55">
        <v>13144</v>
      </c>
      <c r="I36" s="55"/>
      <c r="J36" s="55">
        <v>13144</v>
      </c>
      <c r="K36" s="55"/>
      <c r="L36" s="55"/>
      <c r="M36" s="55"/>
      <c r="N36" s="55"/>
    </row>
    <row r="37" spans="1:14" ht="72">
      <c r="A37" s="49">
        <v>3</v>
      </c>
      <c r="B37" s="50" t="s">
        <v>52</v>
      </c>
      <c r="C37" s="51" t="s">
        <v>51</v>
      </c>
      <c r="D37" s="52" t="s">
        <v>30</v>
      </c>
      <c r="E37" s="53"/>
      <c r="F37" s="54" t="s">
        <v>32</v>
      </c>
      <c r="G37" s="55">
        <v>811.22</v>
      </c>
      <c r="H37" s="55">
        <v>203</v>
      </c>
      <c r="I37" s="55"/>
      <c r="J37" s="55">
        <v>183</v>
      </c>
      <c r="K37" s="55">
        <v>46</v>
      </c>
      <c r="L37" s="55">
        <v>20</v>
      </c>
      <c r="M37" s="55"/>
      <c r="N37" s="55">
        <v>0.27</v>
      </c>
    </row>
    <row r="38" spans="1:14" outlineLevel="1">
      <c r="A38" s="49"/>
      <c r="B38" s="56"/>
      <c r="C38" s="57" t="s">
        <v>35</v>
      </c>
      <c r="D38" s="58" t="s">
        <v>34</v>
      </c>
      <c r="E38" s="59">
        <v>1.07</v>
      </c>
      <c r="F38" s="60">
        <v>0.27</v>
      </c>
      <c r="G38" s="55"/>
      <c r="H38" s="55"/>
      <c r="I38" s="55"/>
      <c r="J38" s="55"/>
      <c r="K38" s="55"/>
      <c r="L38" s="55"/>
      <c r="M38" s="55"/>
      <c r="N38" s="55"/>
    </row>
    <row r="39" spans="1:14" ht="22.5" outlineLevel="1">
      <c r="A39" s="49"/>
      <c r="B39" s="61" t="s">
        <v>53</v>
      </c>
      <c r="C39" s="57" t="s">
        <v>54</v>
      </c>
      <c r="D39" s="58" t="s">
        <v>38</v>
      </c>
      <c r="E39" s="59">
        <v>1.07</v>
      </c>
      <c r="F39" s="60">
        <v>0.27</v>
      </c>
      <c r="G39" s="60">
        <v>684.31</v>
      </c>
      <c r="H39" s="60">
        <v>184.76</v>
      </c>
      <c r="I39" s="55"/>
      <c r="J39" s="60">
        <v>184.76</v>
      </c>
      <c r="K39" s="60">
        <v>46.76</v>
      </c>
      <c r="L39" s="55"/>
      <c r="M39" s="55"/>
      <c r="N39" s="55"/>
    </row>
    <row r="40" spans="1:14" ht="22.5" outlineLevel="1">
      <c r="A40" s="62" t="s">
        <v>41</v>
      </c>
      <c r="B40" s="61" t="s">
        <v>55</v>
      </c>
      <c r="C40" s="57" t="s">
        <v>56</v>
      </c>
      <c r="D40" s="58" t="s">
        <v>44</v>
      </c>
      <c r="E40" s="59">
        <v>0.12</v>
      </c>
      <c r="F40" s="60">
        <v>0.03</v>
      </c>
      <c r="G40" s="60">
        <v>658.44</v>
      </c>
      <c r="H40" s="60">
        <v>19.75</v>
      </c>
      <c r="I40" s="55"/>
      <c r="J40" s="55"/>
      <c r="K40" s="55"/>
      <c r="L40" s="60">
        <v>19.75</v>
      </c>
      <c r="M40" s="55"/>
      <c r="N40" s="55"/>
    </row>
    <row r="41" spans="1:14" outlineLevel="1">
      <c r="A41" s="62" t="s">
        <v>45</v>
      </c>
      <c r="B41" s="63" t="s">
        <v>57</v>
      </c>
      <c r="C41" s="64" t="s">
        <v>43</v>
      </c>
      <c r="D41" s="62" t="s">
        <v>44</v>
      </c>
      <c r="E41" s="65">
        <v>0.12</v>
      </c>
      <c r="F41" s="66">
        <v>0.03</v>
      </c>
      <c r="G41" s="55"/>
      <c r="H41" s="55"/>
      <c r="I41" s="55"/>
      <c r="J41" s="55"/>
      <c r="K41" s="55"/>
      <c r="L41" s="55"/>
      <c r="M41" s="55"/>
      <c r="N41" s="55"/>
    </row>
    <row r="42" spans="1:14" ht="72">
      <c r="A42" s="49">
        <v>4</v>
      </c>
      <c r="B42" s="50" t="s">
        <v>60</v>
      </c>
      <c r="C42" s="51" t="s">
        <v>58</v>
      </c>
      <c r="D42" s="52" t="s">
        <v>59</v>
      </c>
      <c r="E42" s="53"/>
      <c r="F42" s="54" t="s">
        <v>61</v>
      </c>
      <c r="G42" s="55">
        <v>11713.26</v>
      </c>
      <c r="H42" s="55">
        <v>2789</v>
      </c>
      <c r="I42" s="55"/>
      <c r="J42" s="55">
        <v>2789</v>
      </c>
      <c r="K42" s="55">
        <v>758</v>
      </c>
      <c r="L42" s="55"/>
      <c r="M42" s="55"/>
      <c r="N42" s="55">
        <v>4.0999999999999996</v>
      </c>
    </row>
    <row r="43" spans="1:14" outlineLevel="1">
      <c r="A43" s="49"/>
      <c r="B43" s="56"/>
      <c r="C43" s="57" t="s">
        <v>35</v>
      </c>
      <c r="D43" s="58" t="s">
        <v>34</v>
      </c>
      <c r="E43" s="59">
        <v>17.239999999999998</v>
      </c>
      <c r="F43" s="60">
        <v>4.0999999999999996</v>
      </c>
      <c r="G43" s="55"/>
      <c r="H43" s="55"/>
      <c r="I43" s="55"/>
      <c r="J43" s="55"/>
      <c r="K43" s="55"/>
      <c r="L43" s="55"/>
      <c r="M43" s="55"/>
      <c r="N43" s="55"/>
    </row>
    <row r="44" spans="1:14" ht="33.75" outlineLevel="1">
      <c r="A44" s="49"/>
      <c r="B44" s="61" t="s">
        <v>62</v>
      </c>
      <c r="C44" s="57" t="s">
        <v>63</v>
      </c>
      <c r="D44" s="58" t="s">
        <v>38</v>
      </c>
      <c r="E44" s="59">
        <v>1.51</v>
      </c>
      <c r="F44" s="60">
        <v>0.36</v>
      </c>
      <c r="G44" s="60">
        <v>575.66</v>
      </c>
      <c r="H44" s="60">
        <v>207.24</v>
      </c>
      <c r="I44" s="55"/>
      <c r="J44" s="60">
        <v>207.24</v>
      </c>
      <c r="K44" s="60">
        <v>66.48</v>
      </c>
      <c r="L44" s="55"/>
      <c r="M44" s="55"/>
      <c r="N44" s="55"/>
    </row>
    <row r="45" spans="1:14" ht="22.5" outlineLevel="1">
      <c r="A45" s="49"/>
      <c r="B45" s="61" t="s">
        <v>39</v>
      </c>
      <c r="C45" s="57" t="s">
        <v>40</v>
      </c>
      <c r="D45" s="58" t="s">
        <v>38</v>
      </c>
      <c r="E45" s="59">
        <v>15.73</v>
      </c>
      <c r="F45" s="60">
        <v>3.75</v>
      </c>
      <c r="G45" s="60">
        <v>671.52</v>
      </c>
      <c r="H45" s="60">
        <v>2518.1999999999998</v>
      </c>
      <c r="I45" s="55"/>
      <c r="J45" s="60">
        <v>2518.1999999999998</v>
      </c>
      <c r="K45" s="60">
        <v>692.55</v>
      </c>
      <c r="L45" s="55"/>
      <c r="M45" s="55"/>
      <c r="N45" s="55"/>
    </row>
    <row r="46" spans="1:14" ht="22.5" outlineLevel="1">
      <c r="A46" s="49"/>
      <c r="B46" s="61" t="s">
        <v>64</v>
      </c>
      <c r="C46" s="57" t="s">
        <v>65</v>
      </c>
      <c r="D46" s="58" t="s">
        <v>38</v>
      </c>
      <c r="E46" s="59">
        <v>1.51</v>
      </c>
      <c r="F46" s="60">
        <v>0.36</v>
      </c>
      <c r="G46" s="60">
        <v>186.09</v>
      </c>
      <c r="H46" s="60">
        <v>66.989999999999995</v>
      </c>
      <c r="I46" s="55"/>
      <c r="J46" s="60">
        <v>66.989999999999995</v>
      </c>
      <c r="K46" s="55"/>
      <c r="L46" s="55"/>
      <c r="M46" s="55"/>
      <c r="N46" s="55"/>
    </row>
    <row r="47" spans="1:14" ht="72">
      <c r="A47" s="49">
        <v>5</v>
      </c>
      <c r="B47" s="50" t="s">
        <v>67</v>
      </c>
      <c r="C47" s="51" t="s">
        <v>66</v>
      </c>
      <c r="D47" s="52" t="s">
        <v>59</v>
      </c>
      <c r="E47" s="53"/>
      <c r="F47" s="54" t="s">
        <v>61</v>
      </c>
      <c r="G47" s="55">
        <v>5751.25</v>
      </c>
      <c r="H47" s="55">
        <v>1369</v>
      </c>
      <c r="I47" s="55"/>
      <c r="J47" s="55">
        <v>1369</v>
      </c>
      <c r="K47" s="55">
        <v>332</v>
      </c>
      <c r="L47" s="55"/>
      <c r="M47" s="55"/>
      <c r="N47" s="55">
        <v>1.8</v>
      </c>
    </row>
    <row r="48" spans="1:14" outlineLevel="1">
      <c r="A48" s="49"/>
      <c r="B48" s="56"/>
      <c r="C48" s="57" t="s">
        <v>35</v>
      </c>
      <c r="D48" s="58" t="s">
        <v>34</v>
      </c>
      <c r="E48" s="59">
        <v>7.55</v>
      </c>
      <c r="F48" s="60">
        <v>1.8</v>
      </c>
      <c r="G48" s="55"/>
      <c r="H48" s="55"/>
      <c r="I48" s="55"/>
      <c r="J48" s="55"/>
      <c r="K48" s="55"/>
      <c r="L48" s="55"/>
      <c r="M48" s="55"/>
      <c r="N48" s="55"/>
    </row>
    <row r="49" spans="1:14" ht="33.75" outlineLevel="1">
      <c r="A49" s="49"/>
      <c r="B49" s="61" t="s">
        <v>62</v>
      </c>
      <c r="C49" s="57" t="s">
        <v>63</v>
      </c>
      <c r="D49" s="58" t="s">
        <v>38</v>
      </c>
      <c r="E49" s="59">
        <v>7.55</v>
      </c>
      <c r="F49" s="60">
        <v>1.8</v>
      </c>
      <c r="G49" s="60">
        <v>575.66</v>
      </c>
      <c r="H49" s="60">
        <v>1036.19</v>
      </c>
      <c r="I49" s="55"/>
      <c r="J49" s="60">
        <v>1036.19</v>
      </c>
      <c r="K49" s="60">
        <v>332.42</v>
      </c>
      <c r="L49" s="55"/>
      <c r="M49" s="55"/>
      <c r="N49" s="55"/>
    </row>
    <row r="50" spans="1:14" ht="22.5" outlineLevel="1">
      <c r="A50" s="49"/>
      <c r="B50" s="61" t="s">
        <v>68</v>
      </c>
      <c r="C50" s="57" t="s">
        <v>65</v>
      </c>
      <c r="D50" s="58" t="s">
        <v>38</v>
      </c>
      <c r="E50" s="59">
        <v>7.55</v>
      </c>
      <c r="F50" s="60">
        <v>1.8</v>
      </c>
      <c r="G50" s="60">
        <v>186.09</v>
      </c>
      <c r="H50" s="60">
        <v>334.96</v>
      </c>
      <c r="I50" s="55"/>
      <c r="J50" s="60">
        <v>334.96</v>
      </c>
      <c r="K50" s="55"/>
      <c r="L50" s="55"/>
      <c r="M50" s="55"/>
      <c r="N50" s="55"/>
    </row>
    <row r="51" spans="1:14" ht="72">
      <c r="A51" s="49">
        <v>6</v>
      </c>
      <c r="B51" s="50" t="s">
        <v>71</v>
      </c>
      <c r="C51" s="51" t="s">
        <v>69</v>
      </c>
      <c r="D51" s="52" t="s">
        <v>70</v>
      </c>
      <c r="E51" s="53"/>
      <c r="F51" s="54" t="s">
        <v>72</v>
      </c>
      <c r="G51" s="55">
        <v>5030.83</v>
      </c>
      <c r="H51" s="55">
        <v>7083</v>
      </c>
      <c r="I51" s="55">
        <v>4203</v>
      </c>
      <c r="J51" s="55">
        <v>2880</v>
      </c>
      <c r="K51" s="55">
        <v>706</v>
      </c>
      <c r="L51" s="55"/>
      <c r="M51" s="55">
        <v>45.17</v>
      </c>
      <c r="N51" s="55">
        <v>4.04</v>
      </c>
    </row>
    <row r="52" spans="1:14" outlineLevel="1">
      <c r="A52" s="49"/>
      <c r="B52" s="56"/>
      <c r="C52" s="57" t="s">
        <v>73</v>
      </c>
      <c r="D52" s="58" t="s">
        <v>34</v>
      </c>
      <c r="E52" s="59">
        <v>32.08</v>
      </c>
      <c r="F52" s="60">
        <v>45.17</v>
      </c>
      <c r="G52" s="60">
        <v>93.06</v>
      </c>
      <c r="H52" s="60">
        <v>4203.5200000000004</v>
      </c>
      <c r="I52" s="60">
        <v>4203.5200000000004</v>
      </c>
      <c r="J52" s="55"/>
      <c r="K52" s="55"/>
      <c r="L52" s="55"/>
      <c r="M52" s="55"/>
      <c r="N52" s="55"/>
    </row>
    <row r="53" spans="1:14" outlineLevel="1">
      <c r="A53" s="49"/>
      <c r="B53" s="56"/>
      <c r="C53" s="57" t="s">
        <v>35</v>
      </c>
      <c r="D53" s="58" t="s">
        <v>34</v>
      </c>
      <c r="E53" s="59">
        <v>2.87</v>
      </c>
      <c r="F53" s="60">
        <v>4.04</v>
      </c>
      <c r="G53" s="55"/>
      <c r="H53" s="55"/>
      <c r="I53" s="55"/>
      <c r="J53" s="55"/>
      <c r="K53" s="55"/>
      <c r="L53" s="55"/>
      <c r="M53" s="55"/>
      <c r="N53" s="55"/>
    </row>
    <row r="54" spans="1:14" ht="33.75" outlineLevel="1">
      <c r="A54" s="49"/>
      <c r="B54" s="61" t="s">
        <v>74</v>
      </c>
      <c r="C54" s="57" t="s">
        <v>75</v>
      </c>
      <c r="D54" s="58" t="s">
        <v>38</v>
      </c>
      <c r="E54" s="59">
        <v>0.83</v>
      </c>
      <c r="F54" s="60">
        <v>1.17</v>
      </c>
      <c r="G54" s="60">
        <v>788.66</v>
      </c>
      <c r="H54" s="60">
        <v>922.73</v>
      </c>
      <c r="I54" s="55"/>
      <c r="J54" s="60">
        <v>922.73</v>
      </c>
      <c r="K54" s="60">
        <v>202.63</v>
      </c>
      <c r="L54" s="55"/>
      <c r="M54" s="55"/>
      <c r="N54" s="55"/>
    </row>
    <row r="55" spans="1:14" ht="22.5" outlineLevel="1">
      <c r="A55" s="49"/>
      <c r="B55" s="61" t="s">
        <v>39</v>
      </c>
      <c r="C55" s="57" t="s">
        <v>40</v>
      </c>
      <c r="D55" s="58" t="s">
        <v>38</v>
      </c>
      <c r="E55" s="59">
        <v>0.4</v>
      </c>
      <c r="F55" s="60">
        <v>0.56000000000000005</v>
      </c>
      <c r="G55" s="60">
        <v>671.52</v>
      </c>
      <c r="H55" s="60">
        <v>376.05</v>
      </c>
      <c r="I55" s="55"/>
      <c r="J55" s="60">
        <v>376.05</v>
      </c>
      <c r="K55" s="60">
        <v>103.42</v>
      </c>
      <c r="L55" s="55"/>
      <c r="M55" s="55"/>
      <c r="N55" s="55"/>
    </row>
    <row r="56" spans="1:14" ht="22.5" outlineLevel="1">
      <c r="A56" s="49"/>
      <c r="B56" s="61" t="s">
        <v>76</v>
      </c>
      <c r="C56" s="57" t="s">
        <v>54</v>
      </c>
      <c r="D56" s="58" t="s">
        <v>38</v>
      </c>
      <c r="E56" s="59">
        <v>1.64</v>
      </c>
      <c r="F56" s="60">
        <v>2.31</v>
      </c>
      <c r="G56" s="60">
        <v>684.31</v>
      </c>
      <c r="H56" s="60">
        <v>1580.76</v>
      </c>
      <c r="I56" s="55"/>
      <c r="J56" s="60">
        <v>1580.76</v>
      </c>
      <c r="K56" s="60">
        <v>400.07</v>
      </c>
      <c r="L56" s="55"/>
      <c r="M56" s="55"/>
      <c r="N56" s="55"/>
    </row>
    <row r="57" spans="1:14" ht="19.149999999999999" customHeight="1">
      <c r="A57" s="46" t="s">
        <v>77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ht="19.149999999999999" customHeight="1">
      <c r="A58" s="48" t="s">
        <v>28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4" ht="99">
      <c r="A59" s="49">
        <v>7</v>
      </c>
      <c r="B59" s="50" t="s">
        <v>80</v>
      </c>
      <c r="C59" s="51" t="s">
        <v>79</v>
      </c>
      <c r="D59" s="52" t="s">
        <v>78</v>
      </c>
      <c r="E59" s="53"/>
      <c r="F59" s="54" t="s">
        <v>81</v>
      </c>
      <c r="G59" s="55">
        <v>25491.06</v>
      </c>
      <c r="H59" s="55">
        <v>26919</v>
      </c>
      <c r="I59" s="55">
        <v>6904</v>
      </c>
      <c r="J59" s="55">
        <v>19863</v>
      </c>
      <c r="K59" s="55">
        <v>5605</v>
      </c>
      <c r="L59" s="55">
        <v>152</v>
      </c>
      <c r="M59" s="55">
        <v>68.59</v>
      </c>
      <c r="N59" s="55">
        <v>35.1</v>
      </c>
    </row>
    <row r="60" spans="1:14" outlineLevel="1">
      <c r="A60" s="49"/>
      <c r="B60" s="56"/>
      <c r="C60" s="57" t="s">
        <v>82</v>
      </c>
      <c r="D60" s="58" t="s">
        <v>34</v>
      </c>
      <c r="E60" s="59">
        <v>64.9572</v>
      </c>
      <c r="F60" s="60">
        <v>68.59</v>
      </c>
      <c r="G60" s="60">
        <v>100.65</v>
      </c>
      <c r="H60" s="60">
        <v>6903.58</v>
      </c>
      <c r="I60" s="60">
        <v>6903.58</v>
      </c>
      <c r="J60" s="55"/>
      <c r="K60" s="55"/>
      <c r="L60" s="55"/>
      <c r="M60" s="55"/>
      <c r="N60" s="55"/>
    </row>
    <row r="61" spans="1:14" outlineLevel="1">
      <c r="A61" s="49"/>
      <c r="B61" s="56"/>
      <c r="C61" s="57" t="s">
        <v>35</v>
      </c>
      <c r="D61" s="58" t="s">
        <v>34</v>
      </c>
      <c r="E61" s="59">
        <v>33.236699999999999</v>
      </c>
      <c r="F61" s="60">
        <v>35.1</v>
      </c>
      <c r="G61" s="55"/>
      <c r="H61" s="55"/>
      <c r="I61" s="55"/>
      <c r="J61" s="55"/>
      <c r="K61" s="55"/>
      <c r="L61" s="55"/>
      <c r="M61" s="55"/>
      <c r="N61" s="55"/>
    </row>
    <row r="62" spans="1:14" outlineLevel="1">
      <c r="A62" s="49"/>
      <c r="B62" s="61" t="s">
        <v>83</v>
      </c>
      <c r="C62" s="57" t="s">
        <v>84</v>
      </c>
      <c r="D62" s="58" t="s">
        <v>38</v>
      </c>
      <c r="E62" s="59">
        <v>4.3</v>
      </c>
      <c r="F62" s="60">
        <v>4.54</v>
      </c>
      <c r="G62" s="60">
        <v>498.53</v>
      </c>
      <c r="H62" s="60">
        <v>2263.33</v>
      </c>
      <c r="I62" s="55"/>
      <c r="J62" s="60">
        <v>2263.33</v>
      </c>
      <c r="K62" s="60">
        <v>585.98</v>
      </c>
      <c r="L62" s="55"/>
      <c r="M62" s="55"/>
      <c r="N62" s="55"/>
    </row>
    <row r="63" spans="1:14" ht="22.5" outlineLevel="1">
      <c r="A63" s="49"/>
      <c r="B63" s="61" t="s">
        <v>85</v>
      </c>
      <c r="C63" s="57" t="s">
        <v>86</v>
      </c>
      <c r="D63" s="58" t="s">
        <v>38</v>
      </c>
      <c r="E63" s="59">
        <v>2.5099999999999998</v>
      </c>
      <c r="F63" s="60">
        <v>2.65</v>
      </c>
      <c r="G63" s="60">
        <v>684.31</v>
      </c>
      <c r="H63" s="60">
        <v>1813.42</v>
      </c>
      <c r="I63" s="55"/>
      <c r="J63" s="60">
        <v>1813.42</v>
      </c>
      <c r="K63" s="60">
        <v>458.95</v>
      </c>
      <c r="L63" s="55"/>
      <c r="M63" s="55"/>
      <c r="N63" s="55"/>
    </row>
    <row r="64" spans="1:14" outlineLevel="1">
      <c r="A64" s="49"/>
      <c r="B64" s="61" t="s">
        <v>87</v>
      </c>
      <c r="C64" s="57" t="s">
        <v>88</v>
      </c>
      <c r="D64" s="58" t="s">
        <v>38</v>
      </c>
      <c r="E64" s="59">
        <v>8.3000000000000007</v>
      </c>
      <c r="F64" s="60">
        <v>8.76</v>
      </c>
      <c r="G64" s="60">
        <v>437.65</v>
      </c>
      <c r="H64" s="60">
        <v>3833.81</v>
      </c>
      <c r="I64" s="55"/>
      <c r="J64" s="60">
        <v>3833.81</v>
      </c>
      <c r="K64" s="60">
        <v>1303.23</v>
      </c>
      <c r="L64" s="55"/>
      <c r="M64" s="55"/>
      <c r="N64" s="55"/>
    </row>
    <row r="65" spans="1:14" outlineLevel="1">
      <c r="A65" s="49"/>
      <c r="B65" s="61" t="s">
        <v>89</v>
      </c>
      <c r="C65" s="57" t="s">
        <v>90</v>
      </c>
      <c r="D65" s="58" t="s">
        <v>38</v>
      </c>
      <c r="E65" s="59">
        <v>7.66</v>
      </c>
      <c r="F65" s="60">
        <v>8.09</v>
      </c>
      <c r="G65" s="60">
        <v>668.31</v>
      </c>
      <c r="H65" s="60">
        <v>5406.63</v>
      </c>
      <c r="I65" s="55"/>
      <c r="J65" s="60">
        <v>5406.63</v>
      </c>
      <c r="K65" s="60">
        <v>1494.06</v>
      </c>
      <c r="L65" s="55"/>
      <c r="M65" s="55"/>
      <c r="N65" s="55"/>
    </row>
    <row r="66" spans="1:14" outlineLevel="1">
      <c r="A66" s="49"/>
      <c r="B66" s="61" t="s">
        <v>91</v>
      </c>
      <c r="C66" s="57" t="s">
        <v>92</v>
      </c>
      <c r="D66" s="58" t="s">
        <v>38</v>
      </c>
      <c r="E66" s="59">
        <v>0.59</v>
      </c>
      <c r="F66" s="60">
        <v>0.62</v>
      </c>
      <c r="G66" s="60">
        <v>1049.6300000000001</v>
      </c>
      <c r="H66" s="60">
        <v>650.77</v>
      </c>
      <c r="I66" s="55"/>
      <c r="J66" s="60">
        <v>650.77</v>
      </c>
      <c r="K66" s="60">
        <v>114.5</v>
      </c>
      <c r="L66" s="55"/>
      <c r="M66" s="55"/>
      <c r="N66" s="55"/>
    </row>
    <row r="67" spans="1:14" outlineLevel="1">
      <c r="A67" s="49"/>
      <c r="B67" s="61" t="s">
        <v>93</v>
      </c>
      <c r="C67" s="57" t="s">
        <v>94</v>
      </c>
      <c r="D67" s="58" t="s">
        <v>38</v>
      </c>
      <c r="E67" s="59">
        <v>1.63</v>
      </c>
      <c r="F67" s="60">
        <v>1.72</v>
      </c>
      <c r="G67" s="60">
        <v>558.27</v>
      </c>
      <c r="H67" s="60">
        <v>960.22</v>
      </c>
      <c r="I67" s="55"/>
      <c r="J67" s="60">
        <v>960.22</v>
      </c>
      <c r="K67" s="60">
        <v>255.88</v>
      </c>
      <c r="L67" s="55"/>
      <c r="M67" s="55"/>
      <c r="N67" s="55"/>
    </row>
    <row r="68" spans="1:14" ht="33.75" outlineLevel="1">
      <c r="A68" s="62" t="s">
        <v>95</v>
      </c>
      <c r="B68" s="61" t="s">
        <v>96</v>
      </c>
      <c r="C68" s="57" t="s">
        <v>97</v>
      </c>
      <c r="D68" s="58" t="s">
        <v>44</v>
      </c>
      <c r="E68" s="59"/>
      <c r="F68" s="55"/>
      <c r="G68" s="55"/>
      <c r="H68" s="55"/>
      <c r="I68" s="55"/>
      <c r="J68" s="55"/>
      <c r="K68" s="55"/>
      <c r="L68" s="55"/>
      <c r="M68" s="55"/>
      <c r="N68" s="55"/>
    </row>
    <row r="69" spans="1:14" outlineLevel="1">
      <c r="A69" s="49"/>
      <c r="B69" s="61" t="s">
        <v>98</v>
      </c>
      <c r="C69" s="57" t="s">
        <v>99</v>
      </c>
      <c r="D69" s="58" t="s">
        <v>44</v>
      </c>
      <c r="E69" s="59">
        <v>13.965</v>
      </c>
      <c r="F69" s="60">
        <v>14.75</v>
      </c>
      <c r="G69" s="60">
        <v>10.3</v>
      </c>
      <c r="H69" s="60">
        <v>151.93</v>
      </c>
      <c r="I69" s="55"/>
      <c r="J69" s="55"/>
      <c r="K69" s="55"/>
      <c r="L69" s="60">
        <v>151.93</v>
      </c>
      <c r="M69" s="55"/>
      <c r="N69" s="55"/>
    </row>
    <row r="70" spans="1:14" ht="24">
      <c r="A70" s="49">
        <v>8</v>
      </c>
      <c r="B70" s="50" t="s">
        <v>100</v>
      </c>
      <c r="C70" s="51" t="s">
        <v>101</v>
      </c>
      <c r="D70" s="52" t="s">
        <v>44</v>
      </c>
      <c r="E70" s="53"/>
      <c r="F70" s="54" t="s">
        <v>102</v>
      </c>
      <c r="G70" s="55">
        <v>563.85</v>
      </c>
      <c r="H70" s="55">
        <v>120038</v>
      </c>
      <c r="I70" s="55"/>
      <c r="J70" s="55"/>
      <c r="K70" s="55"/>
      <c r="L70" s="55">
        <v>120038</v>
      </c>
      <c r="M70" s="55"/>
      <c r="N70" s="55"/>
    </row>
    <row r="71" spans="1:14" ht="19.149999999999999" customHeight="1">
      <c r="A71" s="46" t="s">
        <v>103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spans="1:14" ht="19.149999999999999" customHeight="1">
      <c r="A72" s="48" t="s">
        <v>28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1:14" ht="19.149999999999999" customHeight="1">
      <c r="A73" s="48" t="s">
        <v>104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spans="1:14" ht="118.5">
      <c r="A74" s="49">
        <v>9</v>
      </c>
      <c r="B74" s="50" t="s">
        <v>106</v>
      </c>
      <c r="C74" s="51" t="s">
        <v>105</v>
      </c>
      <c r="D74" s="52" t="s">
        <v>30</v>
      </c>
      <c r="E74" s="53"/>
      <c r="F74" s="54" t="s">
        <v>107</v>
      </c>
      <c r="G74" s="55">
        <v>22137.9</v>
      </c>
      <c r="H74" s="55">
        <v>299</v>
      </c>
      <c r="I74" s="55">
        <v>19</v>
      </c>
      <c r="J74" s="55">
        <v>280</v>
      </c>
      <c r="K74" s="55">
        <v>76</v>
      </c>
      <c r="L74" s="55"/>
      <c r="M74" s="55">
        <v>0.2</v>
      </c>
      <c r="N74" s="55">
        <v>0.44</v>
      </c>
    </row>
    <row r="75" spans="1:14" outlineLevel="1">
      <c r="A75" s="49"/>
      <c r="B75" s="56"/>
      <c r="C75" s="57" t="s">
        <v>33</v>
      </c>
      <c r="D75" s="58" t="s">
        <v>34</v>
      </c>
      <c r="E75" s="59">
        <v>14.927</v>
      </c>
      <c r="F75" s="60">
        <v>0.2</v>
      </c>
      <c r="G75" s="60">
        <v>94.49</v>
      </c>
      <c r="H75" s="60">
        <v>18.899999999999999</v>
      </c>
      <c r="I75" s="60">
        <v>18.899999999999999</v>
      </c>
      <c r="J75" s="55"/>
      <c r="K75" s="55"/>
      <c r="L75" s="55"/>
      <c r="M75" s="55"/>
      <c r="N75" s="55"/>
    </row>
    <row r="76" spans="1:14" outlineLevel="1">
      <c r="A76" s="49"/>
      <c r="B76" s="56"/>
      <c r="C76" s="57" t="s">
        <v>35</v>
      </c>
      <c r="D76" s="58" t="s">
        <v>34</v>
      </c>
      <c r="E76" s="59">
        <v>32.450000000000003</v>
      </c>
      <c r="F76" s="60">
        <v>0.44</v>
      </c>
      <c r="G76" s="55"/>
      <c r="H76" s="55"/>
      <c r="I76" s="55"/>
      <c r="J76" s="55"/>
      <c r="K76" s="55"/>
      <c r="L76" s="55"/>
      <c r="M76" s="55"/>
      <c r="N76" s="55"/>
    </row>
    <row r="77" spans="1:14" ht="33.75" outlineLevel="1">
      <c r="A77" s="49"/>
      <c r="B77" s="61" t="s">
        <v>36</v>
      </c>
      <c r="C77" s="57" t="s">
        <v>37</v>
      </c>
      <c r="D77" s="58" t="s">
        <v>38</v>
      </c>
      <c r="E77" s="59">
        <v>32.450000000000003</v>
      </c>
      <c r="F77" s="60">
        <v>0.44</v>
      </c>
      <c r="G77" s="60">
        <v>638.75</v>
      </c>
      <c r="H77" s="60">
        <v>281.05</v>
      </c>
      <c r="I77" s="55"/>
      <c r="J77" s="60">
        <v>281.05</v>
      </c>
      <c r="K77" s="60">
        <v>76.2</v>
      </c>
      <c r="L77" s="55"/>
      <c r="M77" s="55"/>
      <c r="N77" s="55"/>
    </row>
    <row r="78" spans="1:14" ht="72">
      <c r="A78" s="49">
        <v>10</v>
      </c>
      <c r="B78" s="50" t="s">
        <v>110</v>
      </c>
      <c r="C78" s="51" t="s">
        <v>108</v>
      </c>
      <c r="D78" s="52" t="s">
        <v>109</v>
      </c>
      <c r="E78" s="53"/>
      <c r="F78" s="54" t="s">
        <v>111</v>
      </c>
      <c r="G78" s="55">
        <v>14551.46</v>
      </c>
      <c r="H78" s="55">
        <v>589</v>
      </c>
      <c r="I78" s="55">
        <v>589</v>
      </c>
      <c r="J78" s="55"/>
      <c r="K78" s="55"/>
      <c r="L78" s="55"/>
      <c r="M78" s="55">
        <v>6.24</v>
      </c>
      <c r="N78" s="55"/>
    </row>
    <row r="79" spans="1:14" outlineLevel="1">
      <c r="A79" s="49"/>
      <c r="B79" s="56"/>
      <c r="C79" s="57" t="s">
        <v>33</v>
      </c>
      <c r="D79" s="58" t="s">
        <v>34</v>
      </c>
      <c r="E79" s="59">
        <v>154</v>
      </c>
      <c r="F79" s="60">
        <v>6.24</v>
      </c>
      <c r="G79" s="60">
        <v>94.49</v>
      </c>
      <c r="H79" s="60">
        <v>589.62</v>
      </c>
      <c r="I79" s="60">
        <v>589.62</v>
      </c>
      <c r="J79" s="55"/>
      <c r="K79" s="55"/>
      <c r="L79" s="55"/>
      <c r="M79" s="55"/>
      <c r="N79" s="55"/>
    </row>
    <row r="80" spans="1:14" ht="84">
      <c r="A80" s="49">
        <v>11</v>
      </c>
      <c r="B80" s="50" t="s">
        <v>114</v>
      </c>
      <c r="C80" s="51" t="s">
        <v>112</v>
      </c>
      <c r="D80" s="52" t="s">
        <v>113</v>
      </c>
      <c r="E80" s="53"/>
      <c r="F80" s="54" t="s">
        <v>115</v>
      </c>
      <c r="G80" s="55">
        <v>119693.79</v>
      </c>
      <c r="H80" s="55">
        <v>6463</v>
      </c>
      <c r="I80" s="55">
        <v>1233</v>
      </c>
      <c r="J80" s="55">
        <v>205</v>
      </c>
      <c r="K80" s="55">
        <v>56</v>
      </c>
      <c r="L80" s="55">
        <v>5025</v>
      </c>
      <c r="M80" s="55">
        <v>12.47</v>
      </c>
      <c r="N80" s="55">
        <v>0.44</v>
      </c>
    </row>
    <row r="81" spans="1:14" outlineLevel="1">
      <c r="A81" s="49"/>
      <c r="B81" s="56"/>
      <c r="C81" s="57" t="s">
        <v>116</v>
      </c>
      <c r="D81" s="58" t="s">
        <v>34</v>
      </c>
      <c r="E81" s="59">
        <v>230.84</v>
      </c>
      <c r="F81" s="60">
        <v>12.47</v>
      </c>
      <c r="G81" s="60">
        <v>98.91</v>
      </c>
      <c r="H81" s="60">
        <v>1233.4100000000001</v>
      </c>
      <c r="I81" s="60">
        <v>1233.4100000000001</v>
      </c>
      <c r="J81" s="55"/>
      <c r="K81" s="55"/>
      <c r="L81" s="55"/>
      <c r="M81" s="55"/>
      <c r="N81" s="55"/>
    </row>
    <row r="82" spans="1:14" outlineLevel="1">
      <c r="A82" s="49"/>
      <c r="B82" s="56"/>
      <c r="C82" s="57" t="s">
        <v>35</v>
      </c>
      <c r="D82" s="58" t="s">
        <v>34</v>
      </c>
      <c r="E82" s="59">
        <v>8.06</v>
      </c>
      <c r="F82" s="60">
        <v>0.44</v>
      </c>
      <c r="G82" s="55"/>
      <c r="H82" s="55"/>
      <c r="I82" s="55"/>
      <c r="J82" s="55"/>
      <c r="K82" s="55"/>
      <c r="L82" s="55"/>
      <c r="M82" s="55"/>
      <c r="N82" s="55"/>
    </row>
    <row r="83" spans="1:14" ht="33.75" outlineLevel="1">
      <c r="A83" s="49"/>
      <c r="B83" s="61" t="s">
        <v>117</v>
      </c>
      <c r="C83" s="57" t="s">
        <v>118</v>
      </c>
      <c r="D83" s="58" t="s">
        <v>38</v>
      </c>
      <c r="E83" s="59">
        <v>8.06</v>
      </c>
      <c r="F83" s="60">
        <v>0.44</v>
      </c>
      <c r="G83" s="60">
        <v>464.47</v>
      </c>
      <c r="H83" s="60">
        <v>204.37</v>
      </c>
      <c r="I83" s="55"/>
      <c r="J83" s="60">
        <v>204.37</v>
      </c>
      <c r="K83" s="60">
        <v>56.79</v>
      </c>
      <c r="L83" s="55"/>
      <c r="M83" s="55"/>
      <c r="N83" s="55"/>
    </row>
    <row r="84" spans="1:14" ht="22.5" outlineLevel="1">
      <c r="A84" s="49"/>
      <c r="B84" s="61" t="s">
        <v>119</v>
      </c>
      <c r="C84" s="57" t="s">
        <v>120</v>
      </c>
      <c r="D84" s="58" t="s">
        <v>38</v>
      </c>
      <c r="E84" s="59">
        <v>16.12</v>
      </c>
      <c r="F84" s="60">
        <v>0.87</v>
      </c>
      <c r="G84" s="60">
        <v>2.95</v>
      </c>
      <c r="H84" s="60">
        <v>2.57</v>
      </c>
      <c r="I84" s="55"/>
      <c r="J84" s="60">
        <v>2.57</v>
      </c>
      <c r="K84" s="55"/>
      <c r="L84" s="55"/>
      <c r="M84" s="55"/>
      <c r="N84" s="55"/>
    </row>
    <row r="85" spans="1:14" ht="33.75" outlineLevel="1">
      <c r="A85" s="62" t="s">
        <v>41</v>
      </c>
      <c r="B85" s="61" t="s">
        <v>42</v>
      </c>
      <c r="C85" s="57" t="s">
        <v>121</v>
      </c>
      <c r="D85" s="58" t="s">
        <v>44</v>
      </c>
      <c r="E85" s="59">
        <v>139</v>
      </c>
      <c r="F85" s="60">
        <v>7.5060000000000002</v>
      </c>
      <c r="G85" s="60">
        <v>669.57</v>
      </c>
      <c r="H85" s="60">
        <v>5025.79</v>
      </c>
      <c r="I85" s="55"/>
      <c r="J85" s="55"/>
      <c r="K85" s="55"/>
      <c r="L85" s="60">
        <v>5025.79</v>
      </c>
      <c r="M85" s="55"/>
      <c r="N85" s="55"/>
    </row>
    <row r="86" spans="1:14" ht="33.75" outlineLevel="1">
      <c r="A86" s="62" t="s">
        <v>45</v>
      </c>
      <c r="B86" s="63" t="s">
        <v>122</v>
      </c>
      <c r="C86" s="64" t="s">
        <v>121</v>
      </c>
      <c r="D86" s="62" t="s">
        <v>44</v>
      </c>
      <c r="E86" s="65">
        <v>139</v>
      </c>
      <c r="F86" s="66">
        <v>7.5060000000000002</v>
      </c>
      <c r="G86" s="60">
        <v>1076.05</v>
      </c>
      <c r="H86" s="66">
        <v>8076.83</v>
      </c>
      <c r="I86" s="55"/>
      <c r="J86" s="55"/>
      <c r="K86" s="55"/>
      <c r="L86" s="66">
        <v>8076.83</v>
      </c>
      <c r="M86" s="55"/>
      <c r="N86" s="55"/>
    </row>
    <row r="87" spans="1:14" ht="72">
      <c r="A87" s="49">
        <v>12</v>
      </c>
      <c r="B87" s="50" t="s">
        <v>125</v>
      </c>
      <c r="C87" s="51" t="s">
        <v>123</v>
      </c>
      <c r="D87" s="52" t="s">
        <v>124</v>
      </c>
      <c r="E87" s="53"/>
      <c r="F87" s="55">
        <v>0.09</v>
      </c>
      <c r="G87" s="55">
        <v>488790.52</v>
      </c>
      <c r="H87" s="55">
        <v>43991</v>
      </c>
      <c r="I87" s="55">
        <v>1802</v>
      </c>
      <c r="J87" s="55">
        <v>125</v>
      </c>
      <c r="K87" s="55">
        <v>6</v>
      </c>
      <c r="L87" s="55">
        <v>42064</v>
      </c>
      <c r="M87" s="55">
        <v>17.440000000000001</v>
      </c>
      <c r="N87" s="55">
        <v>1.0900000000000001</v>
      </c>
    </row>
    <row r="88" spans="1:14" outlineLevel="1">
      <c r="A88" s="49"/>
      <c r="B88" s="56"/>
      <c r="C88" s="57" t="s">
        <v>126</v>
      </c>
      <c r="D88" s="58" t="s">
        <v>34</v>
      </c>
      <c r="E88" s="59">
        <v>193.8</v>
      </c>
      <c r="F88" s="60">
        <v>17.440000000000001</v>
      </c>
      <c r="G88" s="60">
        <v>103.32</v>
      </c>
      <c r="H88" s="60">
        <v>1801.9</v>
      </c>
      <c r="I88" s="60">
        <v>1801.9</v>
      </c>
      <c r="J88" s="55"/>
      <c r="K88" s="55"/>
      <c r="L88" s="55"/>
      <c r="M88" s="55"/>
      <c r="N88" s="55"/>
    </row>
    <row r="89" spans="1:14" outlineLevel="1">
      <c r="A89" s="49"/>
      <c r="B89" s="56"/>
      <c r="C89" s="57" t="s">
        <v>35</v>
      </c>
      <c r="D89" s="58" t="s">
        <v>34</v>
      </c>
      <c r="E89" s="59">
        <v>12.07</v>
      </c>
      <c r="F89" s="60">
        <v>1.0900000000000001</v>
      </c>
      <c r="G89" s="55"/>
      <c r="H89" s="55"/>
      <c r="I89" s="55"/>
      <c r="J89" s="55"/>
      <c r="K89" s="55"/>
      <c r="L89" s="55"/>
      <c r="M89" s="55"/>
      <c r="N89" s="55"/>
    </row>
    <row r="90" spans="1:14" ht="22.5" outlineLevel="1">
      <c r="A90" s="49"/>
      <c r="B90" s="61" t="s">
        <v>127</v>
      </c>
      <c r="C90" s="57" t="s">
        <v>128</v>
      </c>
      <c r="D90" s="58" t="s">
        <v>38</v>
      </c>
      <c r="E90" s="59">
        <v>0.16</v>
      </c>
      <c r="F90" s="60">
        <v>0.01</v>
      </c>
      <c r="G90" s="60">
        <v>634.48</v>
      </c>
      <c r="H90" s="60">
        <v>6.34</v>
      </c>
      <c r="I90" s="55"/>
      <c r="J90" s="60">
        <v>6.34</v>
      </c>
      <c r="K90" s="60">
        <v>1.73</v>
      </c>
      <c r="L90" s="55"/>
      <c r="M90" s="55"/>
      <c r="N90" s="55"/>
    </row>
    <row r="91" spans="1:14" ht="22.5" outlineLevel="1">
      <c r="A91" s="49"/>
      <c r="B91" s="61" t="s">
        <v>129</v>
      </c>
      <c r="C91" s="57" t="s">
        <v>130</v>
      </c>
      <c r="D91" s="58" t="s">
        <v>38</v>
      </c>
      <c r="E91" s="59">
        <v>28.45</v>
      </c>
      <c r="F91" s="60">
        <v>2.56</v>
      </c>
      <c r="G91" s="60">
        <v>38.43</v>
      </c>
      <c r="H91" s="60">
        <v>98.38</v>
      </c>
      <c r="I91" s="55"/>
      <c r="J91" s="60">
        <v>98.38</v>
      </c>
      <c r="K91" s="55"/>
      <c r="L91" s="55"/>
      <c r="M91" s="55"/>
      <c r="N91" s="55"/>
    </row>
    <row r="92" spans="1:14" ht="22.5" outlineLevel="1">
      <c r="A92" s="62" t="s">
        <v>45</v>
      </c>
      <c r="B92" s="63" t="s">
        <v>131</v>
      </c>
      <c r="C92" s="64" t="s">
        <v>132</v>
      </c>
      <c r="D92" s="62" t="s">
        <v>38</v>
      </c>
      <c r="E92" s="65">
        <v>6.96</v>
      </c>
      <c r="F92" s="66">
        <v>0.63</v>
      </c>
      <c r="G92" s="55"/>
      <c r="H92" s="55"/>
      <c r="I92" s="55"/>
      <c r="J92" s="55"/>
      <c r="K92" s="55"/>
      <c r="L92" s="55"/>
      <c r="M92" s="55"/>
      <c r="N92" s="55"/>
    </row>
    <row r="93" spans="1:14" ht="22.5" outlineLevel="1">
      <c r="A93" s="62" t="s">
        <v>45</v>
      </c>
      <c r="B93" s="63" t="s">
        <v>133</v>
      </c>
      <c r="C93" s="64" t="s">
        <v>134</v>
      </c>
      <c r="D93" s="62" t="s">
        <v>38</v>
      </c>
      <c r="E93" s="65">
        <v>4.95</v>
      </c>
      <c r="F93" s="66">
        <v>0.45</v>
      </c>
      <c r="G93" s="55"/>
      <c r="H93" s="55"/>
      <c r="I93" s="55"/>
      <c r="J93" s="55"/>
      <c r="K93" s="55"/>
      <c r="L93" s="55"/>
      <c r="M93" s="55"/>
      <c r="N93" s="55"/>
    </row>
    <row r="94" spans="1:14" ht="22.5" outlineLevel="1">
      <c r="A94" s="49"/>
      <c r="B94" s="61" t="s">
        <v>135</v>
      </c>
      <c r="C94" s="57" t="s">
        <v>136</v>
      </c>
      <c r="D94" s="58" t="s">
        <v>38</v>
      </c>
      <c r="E94" s="59">
        <v>0.27</v>
      </c>
      <c r="F94" s="60">
        <v>0.02</v>
      </c>
      <c r="G94" s="60">
        <v>738.71</v>
      </c>
      <c r="H94" s="60">
        <v>14.77</v>
      </c>
      <c r="I94" s="55"/>
      <c r="J94" s="60">
        <v>14.77</v>
      </c>
      <c r="K94" s="60">
        <v>2.98</v>
      </c>
      <c r="L94" s="55"/>
      <c r="M94" s="55"/>
      <c r="N94" s="55"/>
    </row>
    <row r="95" spans="1:14" ht="22.5" outlineLevel="1">
      <c r="A95" s="49"/>
      <c r="B95" s="61" t="s">
        <v>137</v>
      </c>
      <c r="C95" s="57" t="s">
        <v>138</v>
      </c>
      <c r="D95" s="58" t="s">
        <v>139</v>
      </c>
      <c r="E95" s="59">
        <v>5.3E-3</v>
      </c>
      <c r="F95" s="60">
        <v>5.0000000000000001E-4</v>
      </c>
      <c r="G95" s="60">
        <v>24561.62</v>
      </c>
      <c r="H95" s="60">
        <v>12.28</v>
      </c>
      <c r="I95" s="55"/>
      <c r="J95" s="55"/>
      <c r="K95" s="55"/>
      <c r="L95" s="60">
        <v>12.28</v>
      </c>
      <c r="M95" s="55"/>
      <c r="N95" s="55"/>
    </row>
    <row r="96" spans="1:14" outlineLevel="1">
      <c r="A96" s="49"/>
      <c r="B96" s="61" t="s">
        <v>140</v>
      </c>
      <c r="C96" s="57" t="s">
        <v>141</v>
      </c>
      <c r="D96" s="58" t="s">
        <v>139</v>
      </c>
      <c r="E96" s="59">
        <v>2.4199999999999999E-2</v>
      </c>
      <c r="F96" s="60">
        <v>2.2000000000000001E-3</v>
      </c>
      <c r="G96" s="60">
        <v>37175.599999999999</v>
      </c>
      <c r="H96" s="60">
        <v>81.790000000000006</v>
      </c>
      <c r="I96" s="55"/>
      <c r="J96" s="55"/>
      <c r="K96" s="55"/>
      <c r="L96" s="60">
        <v>81.790000000000006</v>
      </c>
      <c r="M96" s="55"/>
      <c r="N96" s="55"/>
    </row>
    <row r="97" spans="1:14" ht="22.5" outlineLevel="1">
      <c r="A97" s="62" t="s">
        <v>45</v>
      </c>
      <c r="B97" s="63" t="s">
        <v>142</v>
      </c>
      <c r="C97" s="64" t="s">
        <v>143</v>
      </c>
      <c r="D97" s="62" t="s">
        <v>144</v>
      </c>
      <c r="E97" s="65">
        <v>0.34</v>
      </c>
      <c r="F97" s="66">
        <v>3.0599999999999999E-2</v>
      </c>
      <c r="G97" s="55"/>
      <c r="H97" s="55"/>
      <c r="I97" s="55"/>
      <c r="J97" s="55"/>
      <c r="K97" s="55"/>
      <c r="L97" s="55"/>
      <c r="M97" s="55"/>
      <c r="N97" s="55"/>
    </row>
    <row r="98" spans="1:14" outlineLevel="1">
      <c r="A98" s="49"/>
      <c r="B98" s="61" t="s">
        <v>145</v>
      </c>
      <c r="C98" s="57" t="s">
        <v>146</v>
      </c>
      <c r="D98" s="58" t="s">
        <v>139</v>
      </c>
      <c r="E98" s="59">
        <v>3.4000000000000002E-2</v>
      </c>
      <c r="F98" s="60">
        <v>3.0999999999999999E-3</v>
      </c>
      <c r="G98" s="60">
        <v>49726.23</v>
      </c>
      <c r="H98" s="60">
        <v>154.15</v>
      </c>
      <c r="I98" s="55"/>
      <c r="J98" s="55"/>
      <c r="K98" s="55"/>
      <c r="L98" s="60">
        <v>154.15</v>
      </c>
      <c r="M98" s="55"/>
      <c r="N98" s="55"/>
    </row>
    <row r="99" spans="1:14" outlineLevel="1">
      <c r="A99" s="49"/>
      <c r="B99" s="61" t="s">
        <v>147</v>
      </c>
      <c r="C99" s="57" t="s">
        <v>148</v>
      </c>
      <c r="D99" s="58" t="s">
        <v>139</v>
      </c>
      <c r="E99" s="59">
        <v>2.0999999999999999E-3</v>
      </c>
      <c r="F99" s="60">
        <v>2.0000000000000001E-4</v>
      </c>
      <c r="G99" s="60">
        <v>44439.44</v>
      </c>
      <c r="H99" s="60">
        <v>8.89</v>
      </c>
      <c r="I99" s="55"/>
      <c r="J99" s="55"/>
      <c r="K99" s="55"/>
      <c r="L99" s="60">
        <v>8.89</v>
      </c>
      <c r="M99" s="55"/>
      <c r="N99" s="55"/>
    </row>
    <row r="100" spans="1:14" ht="33.75" outlineLevel="1">
      <c r="A100" s="49"/>
      <c r="B100" s="61" t="s">
        <v>149</v>
      </c>
      <c r="C100" s="57" t="s">
        <v>150</v>
      </c>
      <c r="D100" s="58" t="s">
        <v>44</v>
      </c>
      <c r="E100" s="59">
        <v>1.64</v>
      </c>
      <c r="F100" s="60">
        <v>0.14760000000000001</v>
      </c>
      <c r="G100" s="60">
        <v>2003.35</v>
      </c>
      <c r="H100" s="60">
        <v>295.69</v>
      </c>
      <c r="I100" s="55"/>
      <c r="J100" s="55"/>
      <c r="K100" s="55"/>
      <c r="L100" s="60">
        <v>295.69</v>
      </c>
      <c r="M100" s="55"/>
      <c r="N100" s="55"/>
    </row>
    <row r="101" spans="1:14" ht="45" outlineLevel="1">
      <c r="A101" s="49"/>
      <c r="B101" s="61" t="s">
        <v>151</v>
      </c>
      <c r="C101" s="57" t="s">
        <v>152</v>
      </c>
      <c r="D101" s="58" t="s">
        <v>44</v>
      </c>
      <c r="E101" s="59">
        <v>0.22</v>
      </c>
      <c r="F101" s="60">
        <v>1.9800000000000002E-2</v>
      </c>
      <c r="G101" s="60">
        <v>2080.25</v>
      </c>
      <c r="H101" s="60">
        <v>41.19</v>
      </c>
      <c r="I101" s="55"/>
      <c r="J101" s="55"/>
      <c r="K101" s="55"/>
      <c r="L101" s="60">
        <v>41.19</v>
      </c>
      <c r="M101" s="55"/>
      <c r="N101" s="55"/>
    </row>
    <row r="102" spans="1:14" ht="56.25" outlineLevel="1">
      <c r="A102" s="49"/>
      <c r="B102" s="61" t="s">
        <v>153</v>
      </c>
      <c r="C102" s="57" t="s">
        <v>154</v>
      </c>
      <c r="D102" s="58" t="s">
        <v>155</v>
      </c>
      <c r="E102" s="59">
        <v>101</v>
      </c>
      <c r="F102" s="60">
        <v>9.09</v>
      </c>
      <c r="G102" s="60">
        <v>4558.53</v>
      </c>
      <c r="H102" s="60">
        <v>41437.040000000001</v>
      </c>
      <c r="I102" s="55"/>
      <c r="J102" s="55"/>
      <c r="K102" s="55"/>
      <c r="L102" s="60">
        <v>41437.040000000001</v>
      </c>
      <c r="M102" s="55"/>
      <c r="N102" s="55"/>
    </row>
    <row r="103" spans="1:14" ht="22.5" outlineLevel="1">
      <c r="A103" s="62" t="s">
        <v>45</v>
      </c>
      <c r="B103" s="63" t="s">
        <v>156</v>
      </c>
      <c r="C103" s="64" t="s">
        <v>157</v>
      </c>
      <c r="D103" s="62" t="s">
        <v>139</v>
      </c>
      <c r="E103" s="65">
        <v>0.08</v>
      </c>
      <c r="F103" s="66">
        <v>7.1999999999999998E-3</v>
      </c>
      <c r="G103" s="55"/>
      <c r="H103" s="55"/>
      <c r="I103" s="55"/>
      <c r="J103" s="55"/>
      <c r="K103" s="55"/>
      <c r="L103" s="55"/>
      <c r="M103" s="55"/>
      <c r="N103" s="55"/>
    </row>
    <row r="104" spans="1:14" outlineLevel="1">
      <c r="A104" s="62" t="s">
        <v>45</v>
      </c>
      <c r="B104" s="63" t="s">
        <v>158</v>
      </c>
      <c r="C104" s="64" t="s">
        <v>159</v>
      </c>
      <c r="D104" s="62" t="s">
        <v>160</v>
      </c>
      <c r="E104" s="65">
        <v>0.05</v>
      </c>
      <c r="F104" s="66">
        <v>4.4999999999999997E-3</v>
      </c>
      <c r="G104" s="55"/>
      <c r="H104" s="55"/>
      <c r="I104" s="55"/>
      <c r="J104" s="55"/>
      <c r="K104" s="55"/>
      <c r="L104" s="55"/>
      <c r="M104" s="55"/>
      <c r="N104" s="55"/>
    </row>
    <row r="105" spans="1:14" outlineLevel="1">
      <c r="A105" s="49"/>
      <c r="B105" s="61" t="s">
        <v>161</v>
      </c>
      <c r="C105" s="57" t="s">
        <v>99</v>
      </c>
      <c r="D105" s="58" t="s">
        <v>44</v>
      </c>
      <c r="E105" s="59">
        <v>39.25</v>
      </c>
      <c r="F105" s="60">
        <v>3.5329999999999999</v>
      </c>
      <c r="G105" s="60">
        <v>10.3</v>
      </c>
      <c r="H105" s="60">
        <v>36.39</v>
      </c>
      <c r="I105" s="55"/>
      <c r="J105" s="55"/>
      <c r="K105" s="55"/>
      <c r="L105" s="60">
        <v>36.39</v>
      </c>
      <c r="M105" s="55"/>
      <c r="N105" s="55"/>
    </row>
    <row r="106" spans="1:14" ht="56.25" outlineLevel="1">
      <c r="A106" s="62" t="s">
        <v>45</v>
      </c>
      <c r="B106" s="63" t="s">
        <v>162</v>
      </c>
      <c r="C106" s="64" t="s">
        <v>163</v>
      </c>
      <c r="D106" s="62" t="s">
        <v>160</v>
      </c>
      <c r="E106" s="65">
        <v>0.6</v>
      </c>
      <c r="F106" s="66">
        <v>5.3999999999999999E-2</v>
      </c>
      <c r="G106" s="55"/>
      <c r="H106" s="55"/>
      <c r="I106" s="55"/>
      <c r="J106" s="55"/>
      <c r="K106" s="55"/>
      <c r="L106" s="55"/>
      <c r="M106" s="55"/>
      <c r="N106" s="55"/>
    </row>
    <row r="107" spans="1:14" ht="72">
      <c r="A107" s="49">
        <v>13</v>
      </c>
      <c r="B107" s="50" t="s">
        <v>166</v>
      </c>
      <c r="C107" s="51" t="s">
        <v>164</v>
      </c>
      <c r="D107" s="52" t="s">
        <v>165</v>
      </c>
      <c r="E107" s="53"/>
      <c r="F107" s="54" t="s">
        <v>167</v>
      </c>
      <c r="G107" s="55">
        <v>31409.64</v>
      </c>
      <c r="H107" s="55">
        <v>4444</v>
      </c>
      <c r="I107" s="55">
        <v>1124</v>
      </c>
      <c r="J107" s="55">
        <v>335</v>
      </c>
      <c r="K107" s="55">
        <v>63</v>
      </c>
      <c r="L107" s="55">
        <v>2985</v>
      </c>
      <c r="M107" s="55">
        <v>10.1</v>
      </c>
      <c r="N107" s="55">
        <v>0.46</v>
      </c>
    </row>
    <row r="108" spans="1:14" outlineLevel="1">
      <c r="A108" s="49"/>
      <c r="B108" s="56"/>
      <c r="C108" s="57" t="s">
        <v>168</v>
      </c>
      <c r="D108" s="58" t="s">
        <v>34</v>
      </c>
      <c r="E108" s="59">
        <v>71.400000000000006</v>
      </c>
      <c r="F108" s="60">
        <v>10.1</v>
      </c>
      <c r="G108" s="60">
        <v>111.22</v>
      </c>
      <c r="H108" s="60">
        <v>1123.32</v>
      </c>
      <c r="I108" s="60">
        <v>1123.32</v>
      </c>
      <c r="J108" s="55"/>
      <c r="K108" s="55"/>
      <c r="L108" s="55"/>
      <c r="M108" s="55"/>
      <c r="N108" s="55"/>
    </row>
    <row r="109" spans="1:14" outlineLevel="1">
      <c r="A109" s="49"/>
      <c r="B109" s="56"/>
      <c r="C109" s="57" t="s">
        <v>35</v>
      </c>
      <c r="D109" s="58" t="s">
        <v>34</v>
      </c>
      <c r="E109" s="59">
        <v>3.24</v>
      </c>
      <c r="F109" s="60">
        <v>0.46</v>
      </c>
      <c r="G109" s="55"/>
      <c r="H109" s="55"/>
      <c r="I109" s="55"/>
      <c r="J109" s="55"/>
      <c r="K109" s="55"/>
      <c r="L109" s="55"/>
      <c r="M109" s="55"/>
      <c r="N109" s="55"/>
    </row>
    <row r="110" spans="1:14" ht="22.5" outlineLevel="1">
      <c r="A110" s="49"/>
      <c r="B110" s="61" t="s">
        <v>127</v>
      </c>
      <c r="C110" s="57" t="s">
        <v>128</v>
      </c>
      <c r="D110" s="58" t="s">
        <v>38</v>
      </c>
      <c r="E110" s="59">
        <v>0.03</v>
      </c>
      <c r="F110" s="55"/>
      <c r="G110" s="60">
        <v>634.48</v>
      </c>
      <c r="H110" s="55"/>
      <c r="I110" s="55"/>
      <c r="J110" s="55"/>
      <c r="K110" s="55"/>
      <c r="L110" s="55"/>
      <c r="M110" s="55"/>
      <c r="N110" s="55"/>
    </row>
    <row r="111" spans="1:14" ht="22.5" outlineLevel="1">
      <c r="A111" s="49"/>
      <c r="B111" s="61" t="s">
        <v>169</v>
      </c>
      <c r="C111" s="57" t="s">
        <v>170</v>
      </c>
      <c r="D111" s="58" t="s">
        <v>38</v>
      </c>
      <c r="E111" s="59">
        <v>0.36</v>
      </c>
      <c r="F111" s="60">
        <v>0.05</v>
      </c>
      <c r="G111" s="60">
        <v>545.73</v>
      </c>
      <c r="H111" s="60">
        <v>27.29</v>
      </c>
      <c r="I111" s="55"/>
      <c r="J111" s="60">
        <v>27.29</v>
      </c>
      <c r="K111" s="60">
        <v>8.66</v>
      </c>
      <c r="L111" s="55"/>
      <c r="M111" s="55"/>
      <c r="N111" s="55"/>
    </row>
    <row r="112" spans="1:14" ht="33.75" outlineLevel="1">
      <c r="A112" s="49"/>
      <c r="B112" s="61" t="s">
        <v>171</v>
      </c>
      <c r="C112" s="57" t="s">
        <v>118</v>
      </c>
      <c r="D112" s="58" t="s">
        <v>38</v>
      </c>
      <c r="E112" s="59">
        <v>2.85</v>
      </c>
      <c r="F112" s="60">
        <v>0.4</v>
      </c>
      <c r="G112" s="60">
        <v>464.47</v>
      </c>
      <c r="H112" s="60">
        <v>185.79</v>
      </c>
      <c r="I112" s="55"/>
      <c r="J112" s="60">
        <v>185.79</v>
      </c>
      <c r="K112" s="60">
        <v>51.63</v>
      </c>
      <c r="L112" s="55"/>
      <c r="M112" s="55"/>
      <c r="N112" s="55"/>
    </row>
    <row r="113" spans="1:14" outlineLevel="1">
      <c r="A113" s="49"/>
      <c r="B113" s="61" t="s">
        <v>172</v>
      </c>
      <c r="C113" s="57" t="s">
        <v>173</v>
      </c>
      <c r="D113" s="58" t="s">
        <v>38</v>
      </c>
      <c r="E113" s="59">
        <v>5.22</v>
      </c>
      <c r="F113" s="60">
        <v>0.74</v>
      </c>
      <c r="G113" s="60">
        <v>148.78</v>
      </c>
      <c r="H113" s="60">
        <v>110.1</v>
      </c>
      <c r="I113" s="55"/>
      <c r="J113" s="60">
        <v>110.1</v>
      </c>
      <c r="K113" s="55"/>
      <c r="L113" s="55"/>
      <c r="M113" s="55"/>
      <c r="N113" s="55"/>
    </row>
    <row r="114" spans="1:14" ht="22.5" outlineLevel="1">
      <c r="A114" s="49"/>
      <c r="B114" s="61" t="s">
        <v>135</v>
      </c>
      <c r="C114" s="57" t="s">
        <v>136</v>
      </c>
      <c r="D114" s="58" t="s">
        <v>38</v>
      </c>
      <c r="E114" s="59">
        <v>7.0000000000000007E-2</v>
      </c>
      <c r="F114" s="60">
        <v>0.01</v>
      </c>
      <c r="G114" s="60">
        <v>738.71</v>
      </c>
      <c r="H114" s="60">
        <v>7.39</v>
      </c>
      <c r="I114" s="55"/>
      <c r="J114" s="60">
        <v>7.39</v>
      </c>
      <c r="K114" s="60">
        <v>1.49</v>
      </c>
      <c r="L114" s="55"/>
      <c r="M114" s="55"/>
      <c r="N114" s="55"/>
    </row>
    <row r="115" spans="1:14" outlineLevel="1">
      <c r="A115" s="49"/>
      <c r="B115" s="61" t="s">
        <v>174</v>
      </c>
      <c r="C115" s="57" t="s">
        <v>175</v>
      </c>
      <c r="D115" s="58" t="s">
        <v>139</v>
      </c>
      <c r="E115" s="59">
        <v>0.16</v>
      </c>
      <c r="F115" s="60">
        <v>2.2599999999999999E-2</v>
      </c>
      <c r="G115" s="60">
        <v>10311.41</v>
      </c>
      <c r="H115" s="60">
        <v>233.04</v>
      </c>
      <c r="I115" s="55"/>
      <c r="J115" s="55"/>
      <c r="K115" s="55"/>
      <c r="L115" s="60">
        <v>233.04</v>
      </c>
      <c r="M115" s="55"/>
      <c r="N115" s="55"/>
    </row>
    <row r="116" spans="1:14" ht="22.5" outlineLevel="1">
      <c r="A116" s="49"/>
      <c r="B116" s="61" t="s">
        <v>176</v>
      </c>
      <c r="C116" s="57" t="s">
        <v>177</v>
      </c>
      <c r="D116" s="58" t="s">
        <v>139</v>
      </c>
      <c r="E116" s="59">
        <v>0.45</v>
      </c>
      <c r="F116" s="60">
        <v>6.3700000000000007E-2</v>
      </c>
      <c r="G116" s="60">
        <v>16104.28</v>
      </c>
      <c r="H116" s="60">
        <v>1025.8399999999999</v>
      </c>
      <c r="I116" s="55"/>
      <c r="J116" s="55"/>
      <c r="K116" s="55"/>
      <c r="L116" s="60">
        <v>1025.8399999999999</v>
      </c>
      <c r="M116" s="55"/>
      <c r="N116" s="55"/>
    </row>
    <row r="117" spans="1:14" outlineLevel="1">
      <c r="A117" s="49"/>
      <c r="B117" s="61" t="s">
        <v>178</v>
      </c>
      <c r="C117" s="57" t="s">
        <v>179</v>
      </c>
      <c r="D117" s="58" t="s">
        <v>139</v>
      </c>
      <c r="E117" s="59">
        <v>7.9000000000000001E-2</v>
      </c>
      <c r="F117" s="60">
        <v>1.12E-2</v>
      </c>
      <c r="G117" s="60">
        <v>35532.800000000003</v>
      </c>
      <c r="H117" s="60">
        <v>397.97</v>
      </c>
      <c r="I117" s="55"/>
      <c r="J117" s="55"/>
      <c r="K117" s="55"/>
      <c r="L117" s="60">
        <v>397.97</v>
      </c>
      <c r="M117" s="55"/>
      <c r="N117" s="55"/>
    </row>
    <row r="118" spans="1:14" ht="22.5" outlineLevel="1">
      <c r="A118" s="49"/>
      <c r="B118" s="61" t="s">
        <v>180</v>
      </c>
      <c r="C118" s="57" t="s">
        <v>181</v>
      </c>
      <c r="D118" s="58" t="s">
        <v>139</v>
      </c>
      <c r="E118" s="59">
        <v>0.1</v>
      </c>
      <c r="F118" s="60">
        <v>1.4200000000000001E-2</v>
      </c>
      <c r="G118" s="60">
        <v>24155.040000000001</v>
      </c>
      <c r="H118" s="60">
        <v>343</v>
      </c>
      <c r="I118" s="55"/>
      <c r="J118" s="55"/>
      <c r="K118" s="55"/>
      <c r="L118" s="60">
        <v>343</v>
      </c>
      <c r="M118" s="55"/>
      <c r="N118" s="55"/>
    </row>
    <row r="119" spans="1:14" ht="22.5" outlineLevel="1">
      <c r="A119" s="49"/>
      <c r="B119" s="61" t="s">
        <v>182</v>
      </c>
      <c r="C119" s="57" t="s">
        <v>183</v>
      </c>
      <c r="D119" s="58" t="s">
        <v>139</v>
      </c>
      <c r="E119" s="59">
        <v>5.8000000000000003E-2</v>
      </c>
      <c r="F119" s="60">
        <v>8.2000000000000007E-3</v>
      </c>
      <c r="G119" s="60">
        <v>23668.11</v>
      </c>
      <c r="H119" s="60">
        <v>194.08</v>
      </c>
      <c r="I119" s="55"/>
      <c r="J119" s="55"/>
      <c r="K119" s="55"/>
      <c r="L119" s="60">
        <v>194.08</v>
      </c>
      <c r="M119" s="55"/>
      <c r="N119" s="55"/>
    </row>
    <row r="120" spans="1:14" outlineLevel="1">
      <c r="A120" s="49"/>
      <c r="B120" s="61" t="s">
        <v>184</v>
      </c>
      <c r="C120" s="57" t="s">
        <v>185</v>
      </c>
      <c r="D120" s="58" t="s">
        <v>139</v>
      </c>
      <c r="E120" s="59">
        <v>0.1</v>
      </c>
      <c r="F120" s="60">
        <v>1.4200000000000001E-2</v>
      </c>
      <c r="G120" s="60">
        <v>35666.15</v>
      </c>
      <c r="H120" s="60">
        <v>506.46</v>
      </c>
      <c r="I120" s="55"/>
      <c r="J120" s="55"/>
      <c r="K120" s="55"/>
      <c r="L120" s="60">
        <v>506.46</v>
      </c>
      <c r="M120" s="55"/>
      <c r="N120" s="55"/>
    </row>
    <row r="121" spans="1:14" ht="22.5" outlineLevel="1">
      <c r="A121" s="49"/>
      <c r="B121" s="61" t="s">
        <v>186</v>
      </c>
      <c r="C121" s="57" t="s">
        <v>187</v>
      </c>
      <c r="D121" s="58" t="s">
        <v>44</v>
      </c>
      <c r="E121" s="59">
        <v>0.75</v>
      </c>
      <c r="F121" s="60">
        <v>0.1061</v>
      </c>
      <c r="G121" s="60">
        <v>2695.52</v>
      </c>
      <c r="H121" s="60">
        <v>285.99</v>
      </c>
      <c r="I121" s="55"/>
      <c r="J121" s="55"/>
      <c r="K121" s="55"/>
      <c r="L121" s="60">
        <v>285.99</v>
      </c>
      <c r="M121" s="55"/>
      <c r="N121" s="55"/>
    </row>
    <row r="122" spans="1:14" outlineLevel="1">
      <c r="A122" s="49"/>
      <c r="B122" s="61" t="s">
        <v>188</v>
      </c>
      <c r="C122" s="57" t="s">
        <v>99</v>
      </c>
      <c r="D122" s="58" t="s">
        <v>44</v>
      </c>
      <c r="E122" s="59">
        <v>2</v>
      </c>
      <c r="F122" s="60">
        <v>0.28299999999999997</v>
      </c>
      <c r="G122" s="60">
        <v>10.3</v>
      </c>
      <c r="H122" s="60">
        <v>2.91</v>
      </c>
      <c r="I122" s="55"/>
      <c r="J122" s="55"/>
      <c r="K122" s="55"/>
      <c r="L122" s="60">
        <v>2.91</v>
      </c>
      <c r="M122" s="55"/>
      <c r="N122" s="55"/>
    </row>
    <row r="123" spans="1:14" ht="72">
      <c r="A123" s="49">
        <v>14</v>
      </c>
      <c r="B123" s="50" t="s">
        <v>190</v>
      </c>
      <c r="C123" s="51" t="s">
        <v>189</v>
      </c>
      <c r="D123" s="52" t="s">
        <v>30</v>
      </c>
      <c r="E123" s="53"/>
      <c r="F123" s="54" t="s">
        <v>107</v>
      </c>
      <c r="G123" s="55">
        <v>2806.95</v>
      </c>
      <c r="H123" s="55">
        <v>38</v>
      </c>
      <c r="I123" s="55"/>
      <c r="J123" s="55">
        <v>38</v>
      </c>
      <c r="K123" s="55">
        <v>10</v>
      </c>
      <c r="L123" s="55"/>
      <c r="M123" s="55"/>
      <c r="N123" s="55">
        <v>0.06</v>
      </c>
    </row>
    <row r="124" spans="1:14" outlineLevel="1">
      <c r="A124" s="49"/>
      <c r="B124" s="56"/>
      <c r="C124" s="57" t="s">
        <v>35</v>
      </c>
      <c r="D124" s="58" t="s">
        <v>34</v>
      </c>
      <c r="E124" s="59">
        <v>4.18</v>
      </c>
      <c r="F124" s="60">
        <v>0.06</v>
      </c>
      <c r="G124" s="55"/>
      <c r="H124" s="55"/>
      <c r="I124" s="55"/>
      <c r="J124" s="55"/>
      <c r="K124" s="55"/>
      <c r="L124" s="55"/>
      <c r="M124" s="55"/>
      <c r="N124" s="55"/>
    </row>
    <row r="125" spans="1:14" ht="22.5" outlineLevel="1">
      <c r="A125" s="49"/>
      <c r="B125" s="61" t="s">
        <v>191</v>
      </c>
      <c r="C125" s="57" t="s">
        <v>40</v>
      </c>
      <c r="D125" s="58" t="s">
        <v>38</v>
      </c>
      <c r="E125" s="59">
        <v>4.18</v>
      </c>
      <c r="F125" s="60">
        <v>0.06</v>
      </c>
      <c r="G125" s="60">
        <v>671.52</v>
      </c>
      <c r="H125" s="60">
        <v>40.29</v>
      </c>
      <c r="I125" s="55"/>
      <c r="J125" s="60">
        <v>40.29</v>
      </c>
      <c r="K125" s="60">
        <v>11.08</v>
      </c>
      <c r="L125" s="55"/>
      <c r="M125" s="55"/>
      <c r="N125" s="55"/>
    </row>
    <row r="126" spans="1:14" ht="72">
      <c r="A126" s="49">
        <v>15</v>
      </c>
      <c r="B126" s="50" t="s">
        <v>193</v>
      </c>
      <c r="C126" s="51" t="s">
        <v>192</v>
      </c>
      <c r="D126" s="52" t="s">
        <v>109</v>
      </c>
      <c r="E126" s="53"/>
      <c r="F126" s="54" t="s">
        <v>111</v>
      </c>
      <c r="G126" s="55">
        <v>8835.48</v>
      </c>
      <c r="H126" s="55">
        <v>358</v>
      </c>
      <c r="I126" s="55">
        <v>358</v>
      </c>
      <c r="J126" s="55"/>
      <c r="K126" s="55"/>
      <c r="L126" s="55"/>
      <c r="M126" s="55">
        <v>3.94</v>
      </c>
      <c r="N126" s="55"/>
    </row>
    <row r="127" spans="1:14" outlineLevel="1">
      <c r="A127" s="49"/>
      <c r="B127" s="56"/>
      <c r="C127" s="57" t="s">
        <v>194</v>
      </c>
      <c r="D127" s="58" t="s">
        <v>34</v>
      </c>
      <c r="E127" s="59">
        <v>97.2</v>
      </c>
      <c r="F127" s="60">
        <v>3.94</v>
      </c>
      <c r="G127" s="60">
        <v>90.9</v>
      </c>
      <c r="H127" s="60">
        <v>358.15</v>
      </c>
      <c r="I127" s="60">
        <v>358.15</v>
      </c>
      <c r="J127" s="55"/>
      <c r="K127" s="55"/>
      <c r="L127" s="55"/>
      <c r="M127" s="55"/>
      <c r="N127" s="55"/>
    </row>
    <row r="128" spans="1:14" ht="72">
      <c r="A128" s="49">
        <v>16</v>
      </c>
      <c r="B128" s="50" t="s">
        <v>60</v>
      </c>
      <c r="C128" s="51" t="s">
        <v>58</v>
      </c>
      <c r="D128" s="52" t="s">
        <v>59</v>
      </c>
      <c r="E128" s="53"/>
      <c r="F128" s="54" t="s">
        <v>195</v>
      </c>
      <c r="G128" s="55">
        <v>11713.26</v>
      </c>
      <c r="H128" s="55">
        <v>137</v>
      </c>
      <c r="I128" s="55"/>
      <c r="J128" s="55">
        <v>137</v>
      </c>
      <c r="K128" s="55">
        <v>37</v>
      </c>
      <c r="L128" s="55"/>
      <c r="M128" s="55"/>
      <c r="N128" s="55">
        <v>0.2</v>
      </c>
    </row>
    <row r="129" spans="1:14" outlineLevel="1">
      <c r="A129" s="49"/>
      <c r="B129" s="56"/>
      <c r="C129" s="57" t="s">
        <v>35</v>
      </c>
      <c r="D129" s="58" t="s">
        <v>34</v>
      </c>
      <c r="E129" s="59">
        <v>17.239999999999998</v>
      </c>
      <c r="F129" s="60">
        <v>0.2</v>
      </c>
      <c r="G129" s="55"/>
      <c r="H129" s="55"/>
      <c r="I129" s="55"/>
      <c r="J129" s="55"/>
      <c r="K129" s="55"/>
      <c r="L129" s="55"/>
      <c r="M129" s="55"/>
      <c r="N129" s="55"/>
    </row>
    <row r="130" spans="1:14" ht="33.75" outlineLevel="1">
      <c r="A130" s="49"/>
      <c r="B130" s="61" t="s">
        <v>62</v>
      </c>
      <c r="C130" s="57" t="s">
        <v>63</v>
      </c>
      <c r="D130" s="58" t="s">
        <v>38</v>
      </c>
      <c r="E130" s="59">
        <v>1.51</v>
      </c>
      <c r="F130" s="60">
        <v>0.02</v>
      </c>
      <c r="G130" s="60">
        <v>575.66</v>
      </c>
      <c r="H130" s="60">
        <v>11.51</v>
      </c>
      <c r="I130" s="55"/>
      <c r="J130" s="60">
        <v>11.51</v>
      </c>
      <c r="K130" s="60">
        <v>3.69</v>
      </c>
      <c r="L130" s="55"/>
      <c r="M130" s="55"/>
      <c r="N130" s="55"/>
    </row>
    <row r="131" spans="1:14" ht="22.5" outlineLevel="1">
      <c r="A131" s="49"/>
      <c r="B131" s="61" t="s">
        <v>39</v>
      </c>
      <c r="C131" s="57" t="s">
        <v>40</v>
      </c>
      <c r="D131" s="58" t="s">
        <v>38</v>
      </c>
      <c r="E131" s="59">
        <v>15.73</v>
      </c>
      <c r="F131" s="60">
        <v>0.18</v>
      </c>
      <c r="G131" s="60">
        <v>671.52</v>
      </c>
      <c r="H131" s="60">
        <v>120.87</v>
      </c>
      <c r="I131" s="55"/>
      <c r="J131" s="60">
        <v>120.87</v>
      </c>
      <c r="K131" s="60">
        <v>33.24</v>
      </c>
      <c r="L131" s="55"/>
      <c r="M131" s="55"/>
      <c r="N131" s="55"/>
    </row>
    <row r="132" spans="1:14" ht="22.5" outlineLevel="1">
      <c r="A132" s="49"/>
      <c r="B132" s="61" t="s">
        <v>64</v>
      </c>
      <c r="C132" s="57" t="s">
        <v>65</v>
      </c>
      <c r="D132" s="58" t="s">
        <v>38</v>
      </c>
      <c r="E132" s="59">
        <v>1.51</v>
      </c>
      <c r="F132" s="60">
        <v>0.02</v>
      </c>
      <c r="G132" s="60">
        <v>186.09</v>
      </c>
      <c r="H132" s="60">
        <v>3.72</v>
      </c>
      <c r="I132" s="55"/>
      <c r="J132" s="60">
        <v>3.72</v>
      </c>
      <c r="K132" s="55"/>
      <c r="L132" s="55"/>
      <c r="M132" s="55"/>
      <c r="N132" s="55"/>
    </row>
    <row r="133" spans="1:14" ht="72">
      <c r="A133" s="49">
        <v>17</v>
      </c>
      <c r="B133" s="50" t="s">
        <v>67</v>
      </c>
      <c r="C133" s="51" t="s">
        <v>196</v>
      </c>
      <c r="D133" s="52" t="s">
        <v>59</v>
      </c>
      <c r="E133" s="53"/>
      <c r="F133" s="54" t="s">
        <v>195</v>
      </c>
      <c r="G133" s="55">
        <v>6901.5</v>
      </c>
      <c r="H133" s="55">
        <v>81</v>
      </c>
      <c r="I133" s="55"/>
      <c r="J133" s="55">
        <v>81</v>
      </c>
      <c r="K133" s="55">
        <v>20</v>
      </c>
      <c r="L133" s="55"/>
      <c r="M133" s="55"/>
      <c r="N133" s="55">
        <v>0.11</v>
      </c>
    </row>
    <row r="134" spans="1:14" outlineLevel="1">
      <c r="A134" s="49"/>
      <c r="B134" s="56"/>
      <c r="C134" s="57" t="s">
        <v>35</v>
      </c>
      <c r="D134" s="58" t="s">
        <v>34</v>
      </c>
      <c r="E134" s="59">
        <v>9.06</v>
      </c>
      <c r="F134" s="60">
        <v>0.11</v>
      </c>
      <c r="G134" s="55"/>
      <c r="H134" s="55"/>
      <c r="I134" s="55"/>
      <c r="J134" s="55"/>
      <c r="K134" s="55"/>
      <c r="L134" s="55"/>
      <c r="M134" s="55"/>
      <c r="N134" s="55"/>
    </row>
    <row r="135" spans="1:14" ht="33.75" outlineLevel="1">
      <c r="A135" s="49"/>
      <c r="B135" s="61" t="s">
        <v>62</v>
      </c>
      <c r="C135" s="57" t="s">
        <v>63</v>
      </c>
      <c r="D135" s="58" t="s">
        <v>38</v>
      </c>
      <c r="E135" s="59">
        <v>9.06</v>
      </c>
      <c r="F135" s="60">
        <v>0.11</v>
      </c>
      <c r="G135" s="60">
        <v>575.66</v>
      </c>
      <c r="H135" s="60">
        <v>63.32</v>
      </c>
      <c r="I135" s="55"/>
      <c r="J135" s="60">
        <v>63.32</v>
      </c>
      <c r="K135" s="60">
        <v>20.309999999999999</v>
      </c>
      <c r="L135" s="55"/>
      <c r="M135" s="55"/>
      <c r="N135" s="55"/>
    </row>
    <row r="136" spans="1:14" ht="22.5" outlineLevel="1">
      <c r="A136" s="49"/>
      <c r="B136" s="61" t="s">
        <v>68</v>
      </c>
      <c r="C136" s="57" t="s">
        <v>65</v>
      </c>
      <c r="D136" s="58" t="s">
        <v>38</v>
      </c>
      <c r="E136" s="59">
        <v>9.06</v>
      </c>
      <c r="F136" s="60">
        <v>0.11</v>
      </c>
      <c r="G136" s="60">
        <v>186.09</v>
      </c>
      <c r="H136" s="60">
        <v>20.47</v>
      </c>
      <c r="I136" s="55"/>
      <c r="J136" s="60">
        <v>20.47</v>
      </c>
      <c r="K136" s="55"/>
      <c r="L136" s="55"/>
      <c r="M136" s="55"/>
      <c r="N136" s="55"/>
    </row>
    <row r="137" spans="1:14" ht="72">
      <c r="A137" s="49">
        <v>18</v>
      </c>
      <c r="B137" s="50" t="s">
        <v>199</v>
      </c>
      <c r="C137" s="51" t="s">
        <v>197</v>
      </c>
      <c r="D137" s="52" t="s">
        <v>198</v>
      </c>
      <c r="E137" s="53"/>
      <c r="F137" s="54" t="s">
        <v>200</v>
      </c>
      <c r="G137" s="55">
        <v>2742.52</v>
      </c>
      <c r="H137" s="55">
        <v>160</v>
      </c>
      <c r="I137" s="55">
        <v>76</v>
      </c>
      <c r="J137" s="55">
        <v>84</v>
      </c>
      <c r="K137" s="55">
        <v>23</v>
      </c>
      <c r="L137" s="55"/>
      <c r="M137" s="55">
        <v>0.73</v>
      </c>
      <c r="N137" s="55">
        <v>0.18</v>
      </c>
    </row>
    <row r="138" spans="1:14" outlineLevel="1">
      <c r="A138" s="49"/>
      <c r="B138" s="56"/>
      <c r="C138" s="57" t="s">
        <v>126</v>
      </c>
      <c r="D138" s="58" t="s">
        <v>34</v>
      </c>
      <c r="E138" s="59">
        <v>12.53</v>
      </c>
      <c r="F138" s="60">
        <v>0.73</v>
      </c>
      <c r="G138" s="60">
        <v>103.32</v>
      </c>
      <c r="H138" s="60">
        <v>75.42</v>
      </c>
      <c r="I138" s="60">
        <v>75.42</v>
      </c>
      <c r="J138" s="55"/>
      <c r="K138" s="55"/>
      <c r="L138" s="55"/>
      <c r="M138" s="55"/>
      <c r="N138" s="55"/>
    </row>
    <row r="139" spans="1:14" outlineLevel="1">
      <c r="A139" s="49"/>
      <c r="B139" s="56"/>
      <c r="C139" s="57" t="s">
        <v>35</v>
      </c>
      <c r="D139" s="58" t="s">
        <v>34</v>
      </c>
      <c r="E139" s="59">
        <v>3.04</v>
      </c>
      <c r="F139" s="60">
        <v>0.18</v>
      </c>
      <c r="G139" s="55"/>
      <c r="H139" s="55"/>
      <c r="I139" s="55"/>
      <c r="J139" s="55"/>
      <c r="K139" s="55"/>
      <c r="L139" s="55"/>
      <c r="M139" s="55"/>
      <c r="N139" s="55"/>
    </row>
    <row r="140" spans="1:14" ht="33.75" outlineLevel="1">
      <c r="A140" s="49"/>
      <c r="B140" s="61" t="s">
        <v>117</v>
      </c>
      <c r="C140" s="57" t="s">
        <v>118</v>
      </c>
      <c r="D140" s="58" t="s">
        <v>38</v>
      </c>
      <c r="E140" s="59">
        <v>3.04</v>
      </c>
      <c r="F140" s="60">
        <v>0.18</v>
      </c>
      <c r="G140" s="60">
        <v>464.47</v>
      </c>
      <c r="H140" s="60">
        <v>83.6</v>
      </c>
      <c r="I140" s="55"/>
      <c r="J140" s="60">
        <v>83.6</v>
      </c>
      <c r="K140" s="60">
        <v>23.23</v>
      </c>
      <c r="L140" s="55"/>
      <c r="M140" s="55"/>
      <c r="N140" s="55"/>
    </row>
    <row r="141" spans="1:14" ht="22.5" outlineLevel="1">
      <c r="A141" s="49"/>
      <c r="B141" s="61" t="s">
        <v>119</v>
      </c>
      <c r="C141" s="57" t="s">
        <v>120</v>
      </c>
      <c r="D141" s="58" t="s">
        <v>38</v>
      </c>
      <c r="E141" s="59">
        <v>12.18</v>
      </c>
      <c r="F141" s="60">
        <v>0.71</v>
      </c>
      <c r="G141" s="60">
        <v>2.95</v>
      </c>
      <c r="H141" s="60">
        <v>2.09</v>
      </c>
      <c r="I141" s="55"/>
      <c r="J141" s="60">
        <v>2.09</v>
      </c>
      <c r="K141" s="55"/>
      <c r="L141" s="55"/>
      <c r="M141" s="55"/>
      <c r="N141" s="55"/>
    </row>
    <row r="142" spans="1:14">
      <c r="A142" s="48" t="s">
        <v>201</v>
      </c>
      <c r="B142" s="47"/>
      <c r="C142" s="47"/>
      <c r="D142" s="47"/>
      <c r="E142" s="47"/>
      <c r="F142" s="47"/>
      <c r="G142" s="47"/>
      <c r="H142" s="54">
        <v>235521</v>
      </c>
      <c r="I142" s="54">
        <v>16664</v>
      </c>
      <c r="J142" s="54">
        <v>48566</v>
      </c>
      <c r="K142" s="54">
        <v>9657</v>
      </c>
      <c r="L142" s="54">
        <v>170291</v>
      </c>
      <c r="M142" s="54">
        <v>168.65</v>
      </c>
      <c r="N142" s="54">
        <v>59.2</v>
      </c>
    </row>
    <row r="143" spans="1:14">
      <c r="A143" s="48" t="s">
        <v>202</v>
      </c>
      <c r="B143" s="47"/>
      <c r="C143" s="47"/>
      <c r="D143" s="47"/>
      <c r="E143" s="47"/>
      <c r="F143" s="47"/>
      <c r="G143" s="47"/>
      <c r="H143" s="54">
        <v>25879</v>
      </c>
      <c r="I143" s="55"/>
      <c r="J143" s="55"/>
      <c r="K143" s="55"/>
      <c r="L143" s="55"/>
      <c r="M143" s="55"/>
      <c r="N143" s="55"/>
    </row>
    <row r="144" spans="1:14">
      <c r="A144" s="48" t="s">
        <v>203</v>
      </c>
      <c r="B144" s="47"/>
      <c r="C144" s="47"/>
      <c r="D144" s="47"/>
      <c r="E144" s="47"/>
      <c r="F144" s="47"/>
      <c r="G144" s="47"/>
      <c r="H144" s="54">
        <v>13414</v>
      </c>
      <c r="I144" s="55"/>
      <c r="J144" s="55"/>
      <c r="K144" s="55"/>
      <c r="L144" s="55"/>
      <c r="M144" s="55"/>
      <c r="N144" s="55"/>
    </row>
    <row r="145" spans="1:14">
      <c r="A145" s="73" t="s">
        <v>204</v>
      </c>
      <c r="B145" s="47"/>
      <c r="C145" s="47"/>
      <c r="D145" s="47"/>
      <c r="E145" s="47"/>
      <c r="F145" s="47"/>
      <c r="G145" s="47"/>
      <c r="H145" s="55"/>
      <c r="I145" s="55"/>
      <c r="J145" s="55"/>
      <c r="K145" s="55"/>
      <c r="L145" s="55"/>
      <c r="M145" s="55"/>
      <c r="N145" s="55"/>
    </row>
    <row r="146" spans="1:14">
      <c r="A146" s="48" t="s">
        <v>205</v>
      </c>
      <c r="B146" s="47"/>
      <c r="C146" s="47"/>
      <c r="D146" s="47"/>
      <c r="E146" s="47"/>
      <c r="F146" s="47"/>
      <c r="G146" s="47"/>
      <c r="H146" s="54">
        <v>40758</v>
      </c>
      <c r="I146" s="55"/>
      <c r="J146" s="55"/>
      <c r="K146" s="55"/>
      <c r="L146" s="55"/>
      <c r="M146" s="54">
        <v>48.94</v>
      </c>
      <c r="N146" s="54">
        <v>21.12</v>
      </c>
    </row>
    <row r="147" spans="1:14">
      <c r="A147" s="48" t="s">
        <v>206</v>
      </c>
      <c r="B147" s="47"/>
      <c r="C147" s="47"/>
      <c r="D147" s="47"/>
      <c r="E147" s="47"/>
      <c r="F147" s="47"/>
      <c r="G147" s="47"/>
      <c r="H147" s="54">
        <v>170136</v>
      </c>
      <c r="I147" s="55"/>
      <c r="J147" s="55"/>
      <c r="K147" s="55"/>
      <c r="L147" s="55"/>
      <c r="M147" s="54">
        <v>68.59</v>
      </c>
      <c r="N147" s="54">
        <v>35.1</v>
      </c>
    </row>
    <row r="148" spans="1:14">
      <c r="A148" s="48" t="s">
        <v>207</v>
      </c>
      <c r="B148" s="47"/>
      <c r="C148" s="47"/>
      <c r="D148" s="47"/>
      <c r="E148" s="47"/>
      <c r="F148" s="47"/>
      <c r="G148" s="47"/>
      <c r="H148" s="54">
        <v>63920</v>
      </c>
      <c r="I148" s="55"/>
      <c r="J148" s="55"/>
      <c r="K148" s="55"/>
      <c r="L148" s="55"/>
      <c r="M148" s="54">
        <v>51.12</v>
      </c>
      <c r="N148" s="54">
        <v>2.98</v>
      </c>
    </row>
    <row r="149" spans="1:14">
      <c r="A149" s="48" t="s">
        <v>208</v>
      </c>
      <c r="B149" s="47"/>
      <c r="C149" s="47"/>
      <c r="D149" s="47"/>
      <c r="E149" s="47"/>
      <c r="F149" s="47"/>
      <c r="G149" s="47"/>
      <c r="H149" s="54">
        <v>274814</v>
      </c>
      <c r="I149" s="55"/>
      <c r="J149" s="55"/>
      <c r="K149" s="55"/>
      <c r="L149" s="55"/>
      <c r="M149" s="54">
        <v>168.65</v>
      </c>
      <c r="N149" s="54">
        <v>59.2</v>
      </c>
    </row>
    <row r="150" spans="1:14">
      <c r="A150" s="48" t="s">
        <v>209</v>
      </c>
      <c r="B150" s="47"/>
      <c r="C150" s="47"/>
      <c r="D150" s="47"/>
      <c r="E150" s="47"/>
      <c r="F150" s="47"/>
      <c r="G150" s="47"/>
      <c r="H150" s="55"/>
      <c r="I150" s="55"/>
      <c r="J150" s="55"/>
      <c r="K150" s="55"/>
      <c r="L150" s="55"/>
      <c r="M150" s="55"/>
      <c r="N150" s="55"/>
    </row>
    <row r="151" spans="1:14">
      <c r="A151" s="48" t="s">
        <v>210</v>
      </c>
      <c r="B151" s="47"/>
      <c r="C151" s="47"/>
      <c r="D151" s="47"/>
      <c r="E151" s="47"/>
      <c r="F151" s="47"/>
      <c r="G151" s="47"/>
      <c r="H151" s="54">
        <v>170291</v>
      </c>
      <c r="I151" s="55"/>
      <c r="J151" s="55"/>
      <c r="K151" s="55"/>
      <c r="L151" s="55"/>
      <c r="M151" s="55"/>
      <c r="N151" s="55"/>
    </row>
    <row r="152" spans="1:14">
      <c r="A152" s="48" t="s">
        <v>211</v>
      </c>
      <c r="B152" s="47"/>
      <c r="C152" s="47"/>
      <c r="D152" s="47"/>
      <c r="E152" s="47"/>
      <c r="F152" s="47"/>
      <c r="G152" s="47"/>
      <c r="H152" s="54">
        <v>48566</v>
      </c>
      <c r="I152" s="55"/>
      <c r="J152" s="55"/>
      <c r="K152" s="55"/>
      <c r="L152" s="55"/>
      <c r="M152" s="55"/>
      <c r="N152" s="55"/>
    </row>
    <row r="153" spans="1:14">
      <c r="A153" s="48" t="s">
        <v>212</v>
      </c>
      <c r="B153" s="47"/>
      <c r="C153" s="47"/>
      <c r="D153" s="47"/>
      <c r="E153" s="47"/>
      <c r="F153" s="47"/>
      <c r="G153" s="47"/>
      <c r="H153" s="54">
        <v>26321</v>
      </c>
      <c r="I153" s="55"/>
      <c r="J153" s="55"/>
      <c r="K153" s="55"/>
      <c r="L153" s="55"/>
      <c r="M153" s="55"/>
      <c r="N153" s="55"/>
    </row>
    <row r="154" spans="1:14">
      <c r="A154" s="48" t="s">
        <v>213</v>
      </c>
      <c r="B154" s="47"/>
      <c r="C154" s="47"/>
      <c r="D154" s="47"/>
      <c r="E154" s="47"/>
      <c r="F154" s="47"/>
      <c r="G154" s="47"/>
      <c r="H154" s="54">
        <v>25879</v>
      </c>
      <c r="I154" s="55"/>
      <c r="J154" s="55"/>
      <c r="K154" s="55"/>
      <c r="L154" s="55"/>
      <c r="M154" s="55"/>
      <c r="N154" s="55"/>
    </row>
    <row r="155" spans="1:14">
      <c r="A155" s="48" t="s">
        <v>214</v>
      </c>
      <c r="B155" s="47"/>
      <c r="C155" s="47"/>
      <c r="D155" s="47"/>
      <c r="E155" s="47"/>
      <c r="F155" s="47"/>
      <c r="G155" s="47"/>
      <c r="H155" s="54">
        <v>13414</v>
      </c>
      <c r="I155" s="55"/>
      <c r="J155" s="55"/>
      <c r="K155" s="55"/>
      <c r="L155" s="55"/>
      <c r="M155" s="55"/>
      <c r="N155" s="55"/>
    </row>
    <row r="156" spans="1:14">
      <c r="A156" s="48" t="s">
        <v>215</v>
      </c>
      <c r="B156" s="47"/>
      <c r="C156" s="47"/>
      <c r="D156" s="47"/>
      <c r="E156" s="47"/>
      <c r="F156" s="47"/>
      <c r="G156" s="47"/>
      <c r="H156" s="54">
        <v>49466.52</v>
      </c>
      <c r="I156" s="55"/>
      <c r="J156" s="55"/>
      <c r="K156" s="55"/>
      <c r="L156" s="55"/>
      <c r="M156" s="55"/>
      <c r="N156" s="55"/>
    </row>
    <row r="157" spans="1:14">
      <c r="A157" s="73" t="s">
        <v>216</v>
      </c>
      <c r="B157" s="47"/>
      <c r="C157" s="47"/>
      <c r="D157" s="47"/>
      <c r="E157" s="47"/>
      <c r="F157" s="47"/>
      <c r="G157" s="47"/>
      <c r="H157" s="74">
        <v>324280.52</v>
      </c>
      <c r="I157" s="55"/>
      <c r="J157" s="55"/>
      <c r="K157" s="55"/>
      <c r="L157" s="55"/>
      <c r="M157" s="74">
        <v>168.65</v>
      </c>
      <c r="N157" s="74">
        <v>59.2</v>
      </c>
    </row>
    <row r="160" spans="1:14">
      <c r="A160" s="78" t="s">
        <v>223</v>
      </c>
      <c r="B160" s="79"/>
      <c r="C160" s="75"/>
      <c r="D160" s="75"/>
      <c r="E160" s="77"/>
    </row>
    <row r="162" spans="1:5" ht="24">
      <c r="A162" s="80" t="s">
        <v>224</v>
      </c>
      <c r="B162" s="81" t="s">
        <v>225</v>
      </c>
      <c r="C162" s="80" t="s">
        <v>4</v>
      </c>
      <c r="D162" s="80" t="s">
        <v>5</v>
      </c>
      <c r="E162" s="82" t="s">
        <v>226</v>
      </c>
    </row>
    <row r="163" spans="1:5">
      <c r="A163" s="83" t="s">
        <v>227</v>
      </c>
      <c r="B163" s="84"/>
      <c r="C163" s="48"/>
      <c r="D163" s="85"/>
      <c r="E163" s="86"/>
    </row>
    <row r="164" spans="1:5">
      <c r="A164" s="73" t="s">
        <v>228</v>
      </c>
      <c r="B164" s="47"/>
      <c r="C164" s="47"/>
      <c r="D164" s="47"/>
      <c r="E164" s="47"/>
    </row>
    <row r="165" spans="1:5" ht="24">
      <c r="A165" s="49">
        <v>1</v>
      </c>
      <c r="B165" s="87" t="s">
        <v>229</v>
      </c>
      <c r="C165" s="51" t="s">
        <v>194</v>
      </c>
      <c r="D165" s="49" t="s">
        <v>34</v>
      </c>
      <c r="E165" s="55">
        <v>3.94</v>
      </c>
    </row>
    <row r="166" spans="1:5" ht="24">
      <c r="A166" s="49">
        <v>2</v>
      </c>
      <c r="B166" s="87" t="s">
        <v>230</v>
      </c>
      <c r="C166" s="51" t="s">
        <v>73</v>
      </c>
      <c r="D166" s="49" t="s">
        <v>34</v>
      </c>
      <c r="E166" s="55">
        <v>45.17</v>
      </c>
    </row>
    <row r="167" spans="1:5" ht="24">
      <c r="A167" s="49">
        <v>3</v>
      </c>
      <c r="B167" s="87" t="s">
        <v>231</v>
      </c>
      <c r="C167" s="51" t="s">
        <v>33</v>
      </c>
      <c r="D167" s="49" t="s">
        <v>34</v>
      </c>
      <c r="E167" s="55">
        <v>10.210000000000001</v>
      </c>
    </row>
    <row r="168" spans="1:5" ht="24">
      <c r="A168" s="49">
        <v>4</v>
      </c>
      <c r="B168" s="87" t="s">
        <v>232</v>
      </c>
      <c r="C168" s="51" t="s">
        <v>116</v>
      </c>
      <c r="D168" s="49" t="s">
        <v>34</v>
      </c>
      <c r="E168" s="55">
        <v>12.47</v>
      </c>
    </row>
    <row r="169" spans="1:5" ht="24">
      <c r="A169" s="49">
        <v>5</v>
      </c>
      <c r="B169" s="87" t="s">
        <v>233</v>
      </c>
      <c r="C169" s="51" t="s">
        <v>82</v>
      </c>
      <c r="D169" s="49" t="s">
        <v>34</v>
      </c>
      <c r="E169" s="55">
        <v>68.59</v>
      </c>
    </row>
    <row r="170" spans="1:5" ht="24">
      <c r="A170" s="49">
        <v>6</v>
      </c>
      <c r="B170" s="87" t="s">
        <v>234</v>
      </c>
      <c r="C170" s="51" t="s">
        <v>126</v>
      </c>
      <c r="D170" s="49" t="s">
        <v>34</v>
      </c>
      <c r="E170" s="55">
        <v>18.170000000000002</v>
      </c>
    </row>
    <row r="171" spans="1:5" ht="24">
      <c r="A171" s="49">
        <v>7</v>
      </c>
      <c r="B171" s="87" t="s">
        <v>235</v>
      </c>
      <c r="C171" s="51" t="s">
        <v>168</v>
      </c>
      <c r="D171" s="49" t="s">
        <v>34</v>
      </c>
      <c r="E171" s="55">
        <v>10.1</v>
      </c>
    </row>
    <row r="172" spans="1:5">
      <c r="A172" s="49">
        <v>8</v>
      </c>
      <c r="B172" s="87">
        <v>2</v>
      </c>
      <c r="C172" s="51" t="s">
        <v>35</v>
      </c>
      <c r="D172" s="49" t="s">
        <v>34</v>
      </c>
      <c r="E172" s="55">
        <v>59.2</v>
      </c>
    </row>
    <row r="173" spans="1:5">
      <c r="A173" s="73" t="s">
        <v>236</v>
      </c>
      <c r="B173" s="47"/>
      <c r="C173" s="47"/>
      <c r="D173" s="47"/>
      <c r="E173" s="47"/>
    </row>
    <row r="174" spans="1:5" ht="36">
      <c r="A174" s="49">
        <v>9</v>
      </c>
      <c r="B174" s="87" t="s">
        <v>237</v>
      </c>
      <c r="C174" s="51" t="s">
        <v>63</v>
      </c>
      <c r="D174" s="49" t="s">
        <v>38</v>
      </c>
      <c r="E174" s="55">
        <v>2.29</v>
      </c>
    </row>
    <row r="175" spans="1:5" ht="36">
      <c r="A175" s="49">
        <v>10</v>
      </c>
      <c r="B175" s="87" t="s">
        <v>238</v>
      </c>
      <c r="C175" s="51" t="s">
        <v>128</v>
      </c>
      <c r="D175" s="49" t="s">
        <v>38</v>
      </c>
      <c r="E175" s="55">
        <v>0.01</v>
      </c>
    </row>
    <row r="176" spans="1:5" ht="24">
      <c r="A176" s="49">
        <v>11</v>
      </c>
      <c r="B176" s="87" t="s">
        <v>239</v>
      </c>
      <c r="C176" s="51" t="s">
        <v>170</v>
      </c>
      <c r="D176" s="49" t="s">
        <v>38</v>
      </c>
      <c r="E176" s="55">
        <v>0.05</v>
      </c>
    </row>
    <row r="177" spans="1:5">
      <c r="A177" s="49">
        <v>12</v>
      </c>
      <c r="B177" s="87" t="s">
        <v>240</v>
      </c>
      <c r="C177" s="51" t="s">
        <v>84</v>
      </c>
      <c r="D177" s="49" t="s">
        <v>38</v>
      </c>
      <c r="E177" s="55">
        <v>4.54</v>
      </c>
    </row>
    <row r="178" spans="1:5" ht="24">
      <c r="A178" s="49">
        <v>13</v>
      </c>
      <c r="B178" s="87" t="s">
        <v>241</v>
      </c>
      <c r="C178" s="51" t="s">
        <v>130</v>
      </c>
      <c r="D178" s="49" t="s">
        <v>38</v>
      </c>
      <c r="E178" s="55">
        <v>2.56</v>
      </c>
    </row>
    <row r="179" spans="1:5" ht="48">
      <c r="A179" s="49">
        <v>14</v>
      </c>
      <c r="B179" s="87" t="s">
        <v>242</v>
      </c>
      <c r="C179" s="51" t="s">
        <v>118</v>
      </c>
      <c r="D179" s="49" t="s">
        <v>38</v>
      </c>
      <c r="E179" s="55">
        <v>1.02</v>
      </c>
    </row>
    <row r="180" spans="1:5" ht="48">
      <c r="A180" s="49">
        <v>15</v>
      </c>
      <c r="B180" s="87" t="s">
        <v>243</v>
      </c>
      <c r="C180" s="51" t="s">
        <v>37</v>
      </c>
      <c r="D180" s="49" t="s">
        <v>38</v>
      </c>
      <c r="E180" s="55">
        <v>8.76</v>
      </c>
    </row>
    <row r="181" spans="1:5" ht="48">
      <c r="A181" s="49">
        <v>16</v>
      </c>
      <c r="B181" s="87" t="s">
        <v>244</v>
      </c>
      <c r="C181" s="51" t="s">
        <v>75</v>
      </c>
      <c r="D181" s="49" t="s">
        <v>38</v>
      </c>
      <c r="E181" s="55">
        <v>1.17</v>
      </c>
    </row>
    <row r="182" spans="1:5" ht="24">
      <c r="A182" s="49">
        <v>17</v>
      </c>
      <c r="B182" s="87" t="s">
        <v>245</v>
      </c>
      <c r="C182" s="51" t="s">
        <v>40</v>
      </c>
      <c r="D182" s="49" t="s">
        <v>38</v>
      </c>
      <c r="E182" s="55">
        <v>7.14</v>
      </c>
    </row>
    <row r="183" spans="1:5">
      <c r="A183" s="49">
        <v>18</v>
      </c>
      <c r="B183" s="87">
        <v>120202</v>
      </c>
      <c r="C183" s="51" t="s">
        <v>246</v>
      </c>
      <c r="D183" s="49" t="s">
        <v>38</v>
      </c>
      <c r="E183" s="55">
        <v>5.23</v>
      </c>
    </row>
    <row r="184" spans="1:5" ht="24">
      <c r="A184" s="88">
        <v>19</v>
      </c>
      <c r="B184" s="89">
        <v>120202</v>
      </c>
      <c r="C184" s="90" t="s">
        <v>247</v>
      </c>
      <c r="D184" s="88" t="s">
        <v>38</v>
      </c>
      <c r="E184" s="91">
        <v>2.58</v>
      </c>
    </row>
    <row r="185" spans="1:5" ht="24">
      <c r="A185" s="88">
        <v>20</v>
      </c>
      <c r="B185" s="89">
        <v>120202</v>
      </c>
      <c r="C185" s="90" t="s">
        <v>248</v>
      </c>
      <c r="D185" s="88" t="s">
        <v>38</v>
      </c>
      <c r="E185" s="91">
        <v>2.65</v>
      </c>
    </row>
    <row r="186" spans="1:5" ht="24">
      <c r="A186" s="49">
        <v>21</v>
      </c>
      <c r="B186" s="87">
        <v>120711</v>
      </c>
      <c r="C186" s="51" t="s">
        <v>65</v>
      </c>
      <c r="D186" s="49" t="s">
        <v>38</v>
      </c>
      <c r="E186" s="55">
        <v>2.29</v>
      </c>
    </row>
    <row r="187" spans="1:5" ht="24">
      <c r="A187" s="49">
        <v>22</v>
      </c>
      <c r="B187" s="87">
        <v>120906</v>
      </c>
      <c r="C187" s="51" t="s">
        <v>88</v>
      </c>
      <c r="D187" s="49" t="s">
        <v>38</v>
      </c>
      <c r="E187" s="55">
        <v>8.76</v>
      </c>
    </row>
    <row r="188" spans="1:5" ht="24">
      <c r="A188" s="49">
        <v>23</v>
      </c>
      <c r="B188" s="87">
        <v>120907</v>
      </c>
      <c r="C188" s="51" t="s">
        <v>90</v>
      </c>
      <c r="D188" s="49" t="s">
        <v>38</v>
      </c>
      <c r="E188" s="55">
        <v>8.09</v>
      </c>
    </row>
    <row r="189" spans="1:5">
      <c r="A189" s="49">
        <v>24</v>
      </c>
      <c r="B189" s="87">
        <v>120911</v>
      </c>
      <c r="C189" s="51" t="s">
        <v>92</v>
      </c>
      <c r="D189" s="49" t="s">
        <v>38</v>
      </c>
      <c r="E189" s="55">
        <v>0.62</v>
      </c>
    </row>
    <row r="190" spans="1:5">
      <c r="A190" s="49">
        <v>25</v>
      </c>
      <c r="B190" s="87">
        <v>121011</v>
      </c>
      <c r="C190" s="51" t="s">
        <v>173</v>
      </c>
      <c r="D190" s="49" t="s">
        <v>38</v>
      </c>
      <c r="E190" s="55">
        <v>0.74</v>
      </c>
    </row>
    <row r="191" spans="1:5">
      <c r="A191" s="49">
        <v>26</v>
      </c>
      <c r="B191" s="87">
        <v>121601</v>
      </c>
      <c r="C191" s="51" t="s">
        <v>94</v>
      </c>
      <c r="D191" s="49" t="s">
        <v>38</v>
      </c>
      <c r="E191" s="55">
        <v>1.72</v>
      </c>
    </row>
    <row r="192" spans="1:5" ht="36">
      <c r="A192" s="49">
        <v>27</v>
      </c>
      <c r="B192" s="87">
        <v>331100</v>
      </c>
      <c r="C192" s="51" t="s">
        <v>120</v>
      </c>
      <c r="D192" s="49" t="s">
        <v>38</v>
      </c>
      <c r="E192" s="55">
        <v>1.58</v>
      </c>
    </row>
    <row r="193" spans="1:5" ht="24">
      <c r="A193" s="49">
        <v>28</v>
      </c>
      <c r="B193" s="87">
        <v>400001</v>
      </c>
      <c r="C193" s="51" t="s">
        <v>136</v>
      </c>
      <c r="D193" s="49" t="s">
        <v>38</v>
      </c>
      <c r="E193" s="55">
        <v>0.03</v>
      </c>
    </row>
    <row r="194" spans="1:5" ht="48">
      <c r="A194" s="49">
        <v>29</v>
      </c>
      <c r="B194" s="87" t="s">
        <v>47</v>
      </c>
      <c r="C194" s="51" t="s">
        <v>48</v>
      </c>
      <c r="D194" s="49" t="s">
        <v>49</v>
      </c>
      <c r="E194" s="55">
        <v>435.09500000000003</v>
      </c>
    </row>
    <row r="195" spans="1:5">
      <c r="A195" s="73" t="s">
        <v>249</v>
      </c>
      <c r="B195" s="47"/>
      <c r="C195" s="47"/>
      <c r="D195" s="47"/>
      <c r="E195" s="47"/>
    </row>
    <row r="196" spans="1:5" ht="24">
      <c r="A196" s="49">
        <v>30</v>
      </c>
      <c r="B196" s="87" t="s">
        <v>250</v>
      </c>
      <c r="C196" s="51" t="s">
        <v>175</v>
      </c>
      <c r="D196" s="49" t="s">
        <v>139</v>
      </c>
      <c r="E196" s="55">
        <v>2.2599999999999999E-2</v>
      </c>
    </row>
    <row r="197" spans="1:5" ht="24">
      <c r="A197" s="49">
        <v>31</v>
      </c>
      <c r="B197" s="87" t="s">
        <v>251</v>
      </c>
      <c r="C197" s="51" t="s">
        <v>177</v>
      </c>
      <c r="D197" s="49" t="s">
        <v>139</v>
      </c>
      <c r="E197" s="55">
        <v>6.3700000000000007E-2</v>
      </c>
    </row>
    <row r="198" spans="1:5">
      <c r="A198" s="49">
        <v>32</v>
      </c>
      <c r="B198" s="87" t="s">
        <v>252</v>
      </c>
      <c r="C198" s="51" t="s">
        <v>179</v>
      </c>
      <c r="D198" s="49" t="s">
        <v>139</v>
      </c>
      <c r="E198" s="55">
        <v>1.12E-2</v>
      </c>
    </row>
    <row r="199" spans="1:5" ht="24">
      <c r="A199" s="49">
        <v>33</v>
      </c>
      <c r="B199" s="87" t="s">
        <v>253</v>
      </c>
      <c r="C199" s="51" t="s">
        <v>181</v>
      </c>
      <c r="D199" s="49" t="s">
        <v>139</v>
      </c>
      <c r="E199" s="55">
        <v>1.4200000000000001E-2</v>
      </c>
    </row>
    <row r="200" spans="1:5" ht="24">
      <c r="A200" s="49">
        <v>34</v>
      </c>
      <c r="B200" s="87" t="s">
        <v>254</v>
      </c>
      <c r="C200" s="51" t="s">
        <v>138</v>
      </c>
      <c r="D200" s="49" t="s">
        <v>139</v>
      </c>
      <c r="E200" s="55">
        <v>5.0000000000000001E-4</v>
      </c>
    </row>
    <row r="201" spans="1:5" ht="24">
      <c r="A201" s="49">
        <v>35</v>
      </c>
      <c r="B201" s="87" t="s">
        <v>255</v>
      </c>
      <c r="C201" s="51" t="s">
        <v>183</v>
      </c>
      <c r="D201" s="49" t="s">
        <v>139</v>
      </c>
      <c r="E201" s="55">
        <v>8.2000000000000007E-3</v>
      </c>
    </row>
    <row r="202" spans="1:5">
      <c r="A202" s="49">
        <v>36</v>
      </c>
      <c r="B202" s="87" t="s">
        <v>256</v>
      </c>
      <c r="C202" s="51" t="s">
        <v>141</v>
      </c>
      <c r="D202" s="49" t="s">
        <v>139</v>
      </c>
      <c r="E202" s="55">
        <v>2.2000000000000001E-3</v>
      </c>
    </row>
    <row r="203" spans="1:5" ht="24">
      <c r="A203" s="49">
        <v>37</v>
      </c>
      <c r="B203" s="87" t="s">
        <v>257</v>
      </c>
      <c r="C203" s="51" t="s">
        <v>146</v>
      </c>
      <c r="D203" s="49" t="s">
        <v>139</v>
      </c>
      <c r="E203" s="55">
        <v>3.0999999999999999E-3</v>
      </c>
    </row>
    <row r="204" spans="1:5">
      <c r="A204" s="49">
        <v>38</v>
      </c>
      <c r="B204" s="87" t="s">
        <v>258</v>
      </c>
      <c r="C204" s="51" t="s">
        <v>148</v>
      </c>
      <c r="D204" s="49" t="s">
        <v>139</v>
      </c>
      <c r="E204" s="55">
        <v>2.0000000000000001E-4</v>
      </c>
    </row>
    <row r="205" spans="1:5" ht="36">
      <c r="A205" s="49">
        <v>39</v>
      </c>
      <c r="B205" s="87" t="s">
        <v>259</v>
      </c>
      <c r="C205" s="51" t="s">
        <v>150</v>
      </c>
      <c r="D205" s="49" t="s">
        <v>44</v>
      </c>
      <c r="E205" s="55">
        <v>0.14760000000000001</v>
      </c>
    </row>
    <row r="206" spans="1:5" ht="48">
      <c r="A206" s="49">
        <v>40</v>
      </c>
      <c r="B206" s="87" t="s">
        <v>260</v>
      </c>
      <c r="C206" s="51" t="s">
        <v>152</v>
      </c>
      <c r="D206" s="49" t="s">
        <v>44</v>
      </c>
      <c r="E206" s="55">
        <v>1.9800000000000002E-2</v>
      </c>
    </row>
    <row r="207" spans="1:5" ht="60">
      <c r="A207" s="49">
        <v>41</v>
      </c>
      <c r="B207" s="87" t="s">
        <v>261</v>
      </c>
      <c r="C207" s="51" t="s">
        <v>154</v>
      </c>
      <c r="D207" s="49" t="s">
        <v>155</v>
      </c>
      <c r="E207" s="55">
        <v>9.09</v>
      </c>
    </row>
    <row r="208" spans="1:5">
      <c r="A208" s="49">
        <v>42</v>
      </c>
      <c r="B208" s="87" t="s">
        <v>262</v>
      </c>
      <c r="C208" s="51" t="s">
        <v>185</v>
      </c>
      <c r="D208" s="49" t="s">
        <v>139</v>
      </c>
      <c r="E208" s="55">
        <v>1.4200000000000001E-2</v>
      </c>
    </row>
    <row r="209" spans="1:5" ht="24">
      <c r="A209" s="49">
        <v>43</v>
      </c>
      <c r="B209" s="87" t="s">
        <v>263</v>
      </c>
      <c r="C209" s="51" t="s">
        <v>187</v>
      </c>
      <c r="D209" s="49" t="s">
        <v>44</v>
      </c>
      <c r="E209" s="55">
        <v>0.1061</v>
      </c>
    </row>
    <row r="210" spans="1:5">
      <c r="A210" s="49">
        <v>44</v>
      </c>
      <c r="B210" s="87" t="s">
        <v>264</v>
      </c>
      <c r="C210" s="51" t="s">
        <v>99</v>
      </c>
      <c r="D210" s="49" t="s">
        <v>44</v>
      </c>
      <c r="E210" s="55">
        <v>18.565999999999999</v>
      </c>
    </row>
    <row r="211" spans="1:5" ht="24">
      <c r="A211" s="49">
        <v>45</v>
      </c>
      <c r="B211" s="87" t="s">
        <v>265</v>
      </c>
      <c r="C211" s="51" t="s">
        <v>56</v>
      </c>
      <c r="D211" s="49" t="s">
        <v>44</v>
      </c>
      <c r="E211" s="55">
        <v>0.03</v>
      </c>
    </row>
    <row r="212" spans="1:5" ht="24">
      <c r="A212" s="49">
        <v>46</v>
      </c>
      <c r="B212" s="87" t="s">
        <v>266</v>
      </c>
      <c r="C212" s="51" t="s">
        <v>267</v>
      </c>
      <c r="D212" s="49" t="s">
        <v>44</v>
      </c>
      <c r="E212" s="55">
        <v>7.516</v>
      </c>
    </row>
    <row r="213" spans="1:5" ht="24">
      <c r="A213" s="88">
        <v>47</v>
      </c>
      <c r="B213" s="89" t="s">
        <v>266</v>
      </c>
      <c r="C213" s="90" t="s">
        <v>268</v>
      </c>
      <c r="D213" s="88" t="s">
        <v>44</v>
      </c>
      <c r="E213" s="91">
        <v>0.01</v>
      </c>
    </row>
    <row r="214" spans="1:5" ht="36">
      <c r="A214" s="88">
        <v>48</v>
      </c>
      <c r="B214" s="89" t="s">
        <v>266</v>
      </c>
      <c r="C214" s="90" t="s">
        <v>269</v>
      </c>
      <c r="D214" s="88" t="s">
        <v>44</v>
      </c>
      <c r="E214" s="91">
        <v>7.5060000000000002</v>
      </c>
    </row>
    <row r="215" spans="1:5" ht="24">
      <c r="A215" s="49">
        <v>49</v>
      </c>
      <c r="B215" s="87" t="s">
        <v>100</v>
      </c>
      <c r="C215" s="51" t="s">
        <v>101</v>
      </c>
      <c r="D215" s="49" t="s">
        <v>44</v>
      </c>
      <c r="E215" s="55">
        <v>212.89</v>
      </c>
    </row>
    <row r="216" spans="1:5">
      <c r="A216" s="83" t="s">
        <v>270</v>
      </c>
      <c r="B216" s="47"/>
      <c r="C216" s="47"/>
      <c r="D216" s="47"/>
      <c r="E216" s="47"/>
    </row>
    <row r="217" spans="1:5">
      <c r="A217" s="73" t="s">
        <v>236</v>
      </c>
      <c r="B217" s="47"/>
      <c r="C217" s="47"/>
      <c r="D217" s="47"/>
      <c r="E217" s="47"/>
    </row>
    <row r="218" spans="1:5" ht="24">
      <c r="A218" s="49">
        <v>50</v>
      </c>
      <c r="B218" s="87">
        <v>150101</v>
      </c>
      <c r="C218" s="51" t="s">
        <v>132</v>
      </c>
      <c r="D218" s="49" t="s">
        <v>38</v>
      </c>
      <c r="E218" s="55">
        <v>0.63</v>
      </c>
    </row>
    <row r="219" spans="1:5" ht="24">
      <c r="A219" s="49">
        <v>51</v>
      </c>
      <c r="B219" s="87">
        <v>150702</v>
      </c>
      <c r="C219" s="51" t="s">
        <v>134</v>
      </c>
      <c r="D219" s="49" t="s">
        <v>38</v>
      </c>
      <c r="E219" s="55">
        <v>0.45</v>
      </c>
    </row>
    <row r="220" spans="1:5">
      <c r="A220" s="73" t="s">
        <v>249</v>
      </c>
      <c r="B220" s="47"/>
      <c r="C220" s="47"/>
      <c r="D220" s="47"/>
      <c r="E220" s="47"/>
    </row>
    <row r="221" spans="1:5" ht="24">
      <c r="A221" s="49">
        <v>52</v>
      </c>
      <c r="B221" s="87" t="s">
        <v>271</v>
      </c>
      <c r="C221" s="51" t="s">
        <v>143</v>
      </c>
      <c r="D221" s="49" t="s">
        <v>144</v>
      </c>
      <c r="E221" s="55">
        <v>3.0599999999999999E-2</v>
      </c>
    </row>
    <row r="222" spans="1:5" ht="24">
      <c r="A222" s="49">
        <v>53</v>
      </c>
      <c r="B222" s="87" t="s">
        <v>272</v>
      </c>
      <c r="C222" s="51" t="s">
        <v>157</v>
      </c>
      <c r="D222" s="49" t="s">
        <v>139</v>
      </c>
      <c r="E222" s="55">
        <v>7.1999999999999998E-3</v>
      </c>
    </row>
    <row r="223" spans="1:5">
      <c r="A223" s="49">
        <v>54</v>
      </c>
      <c r="B223" s="87" t="s">
        <v>273</v>
      </c>
      <c r="C223" s="51" t="s">
        <v>159</v>
      </c>
      <c r="D223" s="49" t="s">
        <v>160</v>
      </c>
      <c r="E223" s="55">
        <v>4.4999999999999997E-3</v>
      </c>
    </row>
    <row r="224" spans="1:5" ht="36">
      <c r="A224" s="49">
        <v>55</v>
      </c>
      <c r="B224" s="87" t="s">
        <v>274</v>
      </c>
      <c r="C224" s="51" t="s">
        <v>121</v>
      </c>
      <c r="D224" s="49" t="s">
        <v>44</v>
      </c>
      <c r="E224" s="55">
        <v>7.5060000000000002</v>
      </c>
    </row>
    <row r="225" spans="1:14">
      <c r="A225" s="49">
        <v>56</v>
      </c>
      <c r="B225" s="87" t="s">
        <v>275</v>
      </c>
      <c r="C225" s="51" t="s">
        <v>43</v>
      </c>
      <c r="D225" s="49" t="s">
        <v>44</v>
      </c>
      <c r="E225" s="55">
        <v>0.04</v>
      </c>
    </row>
    <row r="226" spans="1:14" ht="48">
      <c r="A226" s="49">
        <v>57</v>
      </c>
      <c r="B226" s="87" t="s">
        <v>276</v>
      </c>
      <c r="C226" s="51" t="s">
        <v>97</v>
      </c>
      <c r="D226" s="49" t="s">
        <v>44</v>
      </c>
      <c r="E226" s="55"/>
    </row>
    <row r="227" spans="1:14" ht="60">
      <c r="A227" s="49">
        <v>58</v>
      </c>
      <c r="B227" s="87" t="s">
        <v>277</v>
      </c>
      <c r="C227" s="51" t="s">
        <v>163</v>
      </c>
      <c r="D227" s="49" t="s">
        <v>160</v>
      </c>
      <c r="E227" s="55">
        <v>5.3999999999999999E-2</v>
      </c>
    </row>
    <row r="228" spans="1:14">
      <c r="B228" s="39"/>
      <c r="D228" s="11"/>
      <c r="E228" s="6"/>
    </row>
    <row r="231" spans="1:14">
      <c r="A231" s="76" t="s">
        <v>278</v>
      </c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</row>
    <row r="232" spans="1:14">
      <c r="A232" s="92" t="s">
        <v>279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</row>
    <row r="234" spans="1:14">
      <c r="A234" s="76" t="s">
        <v>280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</row>
    <row r="235" spans="1:14">
      <c r="A235" s="92" t="s">
        <v>279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</row>
  </sheetData>
  <mergeCells count="52">
    <mergeCell ref="A217:E217"/>
    <mergeCell ref="A220:E220"/>
    <mergeCell ref="A231:N231"/>
    <mergeCell ref="A232:N232"/>
    <mergeCell ref="A234:N234"/>
    <mergeCell ref="A235:N235"/>
    <mergeCell ref="A160:E160"/>
    <mergeCell ref="A163:E163"/>
    <mergeCell ref="A164:E164"/>
    <mergeCell ref="A173:E173"/>
    <mergeCell ref="A195:E195"/>
    <mergeCell ref="A216:E216"/>
    <mergeCell ref="A153:G153"/>
    <mergeCell ref="A154:G154"/>
    <mergeCell ref="A155:G155"/>
    <mergeCell ref="A156:G156"/>
    <mergeCell ref="A157:G157"/>
    <mergeCell ref="F16:G16"/>
    <mergeCell ref="F17:G17"/>
    <mergeCell ref="F18:G18"/>
    <mergeCell ref="F19:G19"/>
    <mergeCell ref="A147:G147"/>
    <mergeCell ref="A148:G148"/>
    <mergeCell ref="A149:G149"/>
    <mergeCell ref="A150:G150"/>
    <mergeCell ref="A151:G151"/>
    <mergeCell ref="A152:G152"/>
    <mergeCell ref="A73:N73"/>
    <mergeCell ref="A142:G142"/>
    <mergeCell ref="A143:G143"/>
    <mergeCell ref="A144:G144"/>
    <mergeCell ref="A145:G145"/>
    <mergeCell ref="A146:G146"/>
    <mergeCell ref="A27:N27"/>
    <mergeCell ref="A28:N28"/>
    <mergeCell ref="A57:N57"/>
    <mergeCell ref="A58:N58"/>
    <mergeCell ref="A71:N71"/>
    <mergeCell ref="A72:N72"/>
    <mergeCell ref="N23:N25"/>
    <mergeCell ref="F24:F25"/>
    <mergeCell ref="E23:F23"/>
    <mergeCell ref="E24:E25"/>
    <mergeCell ref="M23:M25"/>
    <mergeCell ref="I24:K24"/>
    <mergeCell ref="G24:G25"/>
    <mergeCell ref="H24:H25"/>
    <mergeCell ref="G23:L23"/>
    <mergeCell ref="A23:A25"/>
    <mergeCell ref="B23:B25"/>
    <mergeCell ref="C23:C25"/>
    <mergeCell ref="D23:D25"/>
  </mergeCells>
  <phoneticPr fontId="1" type="noConversion"/>
  <pageMargins left="0.19685039370078741" right="0" top="0.47244094488188981" bottom="0.43307086614173229" header="0.23622047244094491" footer="0.23622047244094491"/>
  <pageSetup paperSize="9" scale="94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Ресурсная смета</vt:lpstr>
      <vt:lpstr>'Ресурсная смета'!Constr</vt:lpstr>
      <vt:lpstr>'Ресурсная смета'!FOT</vt:lpstr>
      <vt:lpstr>'Ресурсная смета'!Ind</vt:lpstr>
      <vt:lpstr>'Ресурсная смета'!Obj</vt:lpstr>
      <vt:lpstr>'Ресурсная смета'!Obosn</vt:lpstr>
      <vt:lpstr>'Ресурсная смета'!SmPr</vt:lpstr>
      <vt:lpstr>'Ресурсная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Sosedko</dc:creator>
  <cp:lastModifiedBy>npto</cp:lastModifiedBy>
  <cp:lastPrinted>2013-04-25T10:00:56Z</cp:lastPrinted>
  <dcterms:created xsi:type="dcterms:W3CDTF">2002-02-11T05:58:42Z</dcterms:created>
  <dcterms:modified xsi:type="dcterms:W3CDTF">2013-04-25T10:01:34Z</dcterms:modified>
</cp:coreProperties>
</file>